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worksheets/sheet7.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27aab8eed3d14270" /></Relationships>
</file>

<file path=xl/workbook.xml><?xml version="1.0" encoding="utf-8"?>
<x:workbook xmlns:x="http://schemas.openxmlformats.org/spreadsheetml/2006/main">
  <x:sheets>
    <x:sheet xmlns:r="http://schemas.openxmlformats.org/officeDocument/2006/relationships" name="1. Context" sheetId="1" r:id="R444714c78c7f4222"/>
    <x:sheet xmlns:r="http://schemas.openxmlformats.org/officeDocument/2006/relationships" name="2. Evaluation" sheetId="2" r:id="Ra2dda81e15ea4ce6"/>
    <x:sheet xmlns:r="http://schemas.openxmlformats.org/officeDocument/2006/relationships" name="3. AI Insights" sheetId="3" r:id="R5ee2181f56d64226"/>
    <x:sheet xmlns:r="http://schemas.openxmlformats.org/officeDocument/2006/relationships" name="4. Prioritization" sheetId="4" r:id="R130b8d4b3c884f0c"/>
    <x:sheet xmlns:r="http://schemas.openxmlformats.org/officeDocument/2006/relationships" name="5. Summary" sheetId="5" r:id="R164ed81c1c2a4d5f"/>
    <x:sheet xmlns:r="http://schemas.openxmlformats.org/officeDocument/2006/relationships" name="6. Using the Scorecard" sheetId="6" r:id="Rf93cae1a095f47d6"/>
    <x:sheet xmlns:r="http://schemas.openxmlformats.org/officeDocument/2006/relationships" name="7. Behavioral and AI Guide" sheetId="7" r:id="R1237556c92074169"/>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
  </x:numFmts>
  <x:fonts count="8">
    <x:font>
      <x:sz val="11"/>
      <x:name val="Carlito"/>
    </x:font>
    <x:font>
      <x:sz val="11"/>
      <x:color rgb="FF172033"/>
      <x:name val="Arial"/>
    </x:font>
    <x:font>
      <x:b/>
      <x:sz val="16"/>
      <x:color rgb="FF172033"/>
      <x:name val="Arial"/>
    </x:font>
    <x:font>
      <x:b/>
      <x:sz val="11"/>
      <x:color rgb="FF172033"/>
      <x:name val="Arial"/>
    </x:font>
    <x:font>
      <x:b/>
      <x:sz val="13"/>
      <x:color rgb="FF172033"/>
      <x:name val="Arial"/>
    </x:font>
    <x:font>
      <x:sz val="10"/>
      <x:color rgb="FF536174"/>
      <x:name val="Arial"/>
    </x:font>
    <x:font>
      <x:sz val="11"/>
      <x:color rgb="FF536174"/>
      <x:name val="Arial"/>
    </x:font>
    <x:font>
      <x:b/>
      <x:sz val="12"/>
      <x:color rgb="FF172033"/>
      <x:name val="Arial"/>
    </x:font>
  </x:fonts>
  <x:fills count="8">
    <x:fill>
      <x:patternFill patternType="none"/>
    </x:fill>
    <x:fill>
      <x:patternFill patternType="gray125"/>
    </x:fill>
    <x:fill>
      <x:patternFill patternType="solid">
        <x:fgColor rgb="FFFFF8E6"/>
      </x:patternFill>
    </x:fill>
    <x:fill>
      <x:patternFill patternType="solid">
        <x:fgColor rgb="FFE8EDF5"/>
      </x:patternFill>
    </x:fill>
    <x:fill>
      <x:patternFill patternType="solid">
        <x:fgColor rgb="FFF0EBFA"/>
      </x:patternFill>
    </x:fill>
    <x:fill>
      <x:patternFill patternType="solid">
        <x:fgColor rgb="FFEEF4E4"/>
      </x:patternFill>
    </x:fill>
    <x:fill>
      <x:patternFill patternType="solid">
        <x:fgColor rgb="FFE6F3F6"/>
      </x:patternFill>
    </x:fill>
    <x:fill>
      <x:patternFill patternType="solid">
        <x:fgColor rgb="FFFAEDDF"/>
      </x:patternFill>
    </x:fill>
  </x:fills>
  <x:borders count="9">
    <x:border>
      <x:left/>
      <x:right/>
      <x:top/>
      <x:bottom/>
      <x:diagonal/>
    </x:border>
    <x:border>
      <x:left style="thin">
        <x:color rgb="FFC6CCD5"/>
      </x:left>
      <x:right/>
      <x:top style="thin">
        <x:color rgb="FFC6CCD5"/>
      </x:top>
      <x:bottom/>
      <x:diagonal/>
    </x:border>
    <x:border>
      <x:left/>
      <x:right/>
      <x:top style="thin">
        <x:color rgb="FFC6CCD5"/>
      </x:top>
      <x:bottom/>
      <x:diagonal/>
    </x:border>
    <x:border>
      <x:left/>
      <x:right style="thin">
        <x:color rgb="FFC6CCD5"/>
      </x:right>
      <x:top style="thin">
        <x:color rgb="FFC6CCD5"/>
      </x:top>
      <x:bottom/>
      <x:diagonal/>
    </x:border>
    <x:border>
      <x:left style="thin">
        <x:color rgb="FFC6CCD5"/>
      </x:left>
      <x:right/>
      <x:top/>
      <x:bottom style="thin">
        <x:color rgb="FFC6CCD5"/>
      </x:bottom>
      <x:diagonal/>
    </x:border>
    <x:border>
      <x:left/>
      <x:right/>
      <x:top/>
      <x:bottom style="thin">
        <x:color rgb="FFC6CCD5"/>
      </x:bottom>
      <x:diagonal/>
    </x:border>
    <x:border>
      <x:left/>
      <x:right style="thin">
        <x:color rgb="FFC6CCD5"/>
      </x:right>
      <x:top/>
      <x:bottom style="thin">
        <x:color rgb="FFC6CCD5"/>
      </x:bottom>
      <x:diagonal/>
    </x:border>
    <x:border>
      <x:left style="thin">
        <x:color rgb="FFC6CCD5"/>
      </x:left>
      <x:right/>
      <x:top/>
      <x:bottom/>
      <x:diagonal/>
    </x:border>
    <x:border>
      <x:left/>
      <x:right style="thin">
        <x:color rgb="FFC6CCD5"/>
      </x:right>
      <x:top/>
      <x:bottom/>
      <x:diagonal/>
    </x:border>
  </x:borders>
  <x:cellStyleXfs count="1">
    <x:xf numFmtId="0" fontId="0" fillId="0" borderId="0"/>
  </x:cellStyleXfs>
  <x:cellXfs count="36">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3"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1" fillId="2" borderId="1" xfId="0" applyNumberFormat="1" applyFont="1" applyFill="1" applyBorder="1" applyAlignment="1">
      <x:alignment vertical="top" wrapText="1"/>
    </x:xf>
    <x:xf numFmtId="0" fontId="1" fillId="2" borderId="2" xfId="0" applyNumberFormat="1" applyFont="1" applyFill="1" applyBorder="1" applyAlignment="1">
      <x:alignment vertical="top" wrapText="1"/>
    </x:xf>
    <x:xf numFmtId="0" fontId="1" fillId="2" borderId="3" xfId="0" applyNumberFormat="1" applyFont="1" applyFill="1" applyBorder="1" applyAlignment="1">
      <x:alignment vertical="top" wrapText="1"/>
    </x:xf>
    <x:xf numFmtId="0" fontId="1" fillId="2" borderId="4" xfId="0" applyNumberFormat="1" applyFont="1" applyFill="1" applyBorder="1" applyAlignment="1">
      <x:alignment vertical="top" wrapText="1"/>
    </x:xf>
    <x:xf numFmtId="0" fontId="1" fillId="2" borderId="5" xfId="0" applyNumberFormat="1" applyFont="1" applyFill="1" applyBorder="1" applyAlignment="1">
      <x:alignment vertical="top" wrapText="1"/>
    </x:xf>
    <x:xf numFmtId="0" fontId="1" fillId="2" borderId="6"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1" fillId="2" borderId="7" xfId="0" applyNumberFormat="1" applyFont="1" applyFill="1" applyBorder="1" applyAlignment="1">
      <x:alignment vertical="top" wrapText="1"/>
    </x:xf>
    <x:xf numFmtId="0" fontId="1" fillId="2" borderId="8"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1" fillId="0" borderId="2" xfId="0" applyNumberFormat="1" applyFont="1" applyFill="1" applyBorder="1" applyAlignment="1">
      <x:alignment vertical="top" wrapText="1"/>
    </x:xf>
    <x:xf numFmtId="0" fontId="1" fillId="0" borderId="3" xfId="0" applyNumberFormat="1" applyFont="1" applyFill="1" applyBorder="1" applyAlignment="1">
      <x:alignment vertical="top" wrapText="1"/>
    </x:xf>
    <x:xf numFmtId="0" fontId="1" fillId="0" borderId="4" xfId="0" applyNumberFormat="1" applyFont="1" applyFill="1" applyBorder="1" applyAlignment="1">
      <x:alignment vertical="top" wrapText="1"/>
    </x:xf>
    <x:xf numFmtId="0" fontId="1" fillId="0" borderId="5" xfId="0" applyNumberFormat="1" applyFont="1" applyFill="1" applyBorder="1" applyAlignment="1">
      <x:alignment vertical="top" wrapText="1"/>
    </x:xf>
    <x:xf numFmtId="0" fontId="1" fillId="0" borderId="6" xfId="0" applyNumberFormat="1" applyFont="1" applyFill="1" applyBorder="1" applyAlignment="1">
      <x:alignment vertical="top" wrapText="1"/>
    </x:xf>
    <x:xf numFmtId="0" fontId="3" fillId="3" borderId="0" xfId="0" applyNumberFormat="1" applyFont="1" applyFill="1" applyBorder="1" applyAlignment="1">
      <x:alignment vertical="top" wrapText="1"/>
    </x:xf>
    <x:xf numFmtId="0" fontId="3" fillId="3" borderId="0" xfId="0" applyNumberFormat="1" applyFont="1" applyFill="1" applyBorder="1" applyAlignment="1">
      <x:alignment horizontal="center" vertical="top" wrapText="1"/>
    </x:xf>
    <x:xf numFmtId="0" fontId="3" fillId="4" borderId="0" xfId="0" applyNumberFormat="1" applyFont="1" applyFill="1" applyBorder="1" applyAlignment="1">
      <x:alignment vertical="top" wrapText="1"/>
    </x:xf>
    <x:xf numFmtId="0" fontId="3" fillId="5" borderId="0" xfId="0" applyNumberFormat="1" applyFont="1" applyFill="1" applyBorder="1" applyAlignment="1">
      <x:alignment vertical="top" wrapText="1"/>
    </x:xf>
    <x:xf numFmtId="0" fontId="3" fillId="6" borderId="0" xfId="0" applyNumberFormat="1" applyFont="1" applyFill="1" applyBorder="1" applyAlignment="1">
      <x:alignment vertical="top" wrapText="1"/>
    </x:xf>
    <x:xf numFmtId="0" fontId="3" fillId="7" borderId="0" xfId="0" applyNumberFormat="1" applyFont="1" applyFill="1" applyBorder="1" applyAlignment="1">
      <x:alignment vertical="top" wrapText="1"/>
    </x:xf>
    <x:xf numFmtId="0" fontId="3" fillId="3" borderId="0" xfId="0" applyNumberFormat="1" applyFont="1" applyFill="1" applyBorder="1" applyAlignment="1">
      <x:alignment horizontal="center" vertical="center" wrapText="1"/>
    </x:xf>
    <x:xf numFmtId="0" fontId="2" fillId="0" borderId="0" xfId="0" applyNumberFormat="1" applyFont="1" applyFill="1" applyBorder="1" applyAlignment="1">
      <x:alignment vertical="center" wrapText="1"/>
    </x:xf>
    <x:xf numFmtId="0" fontId="6" fillId="0" borderId="0" xfId="0" applyNumberFormat="1" applyFont="1" applyFill="1" applyBorder="1" applyAlignment="1">
      <x:alignment vertical="top" wrapText="1"/>
    </x:xf>
    <x:xf numFmtId="200" fontId="2" fillId="0" borderId="0" xfId="0" applyNumberFormat="1" applyFont="1" applyFill="1" applyBorder="1" applyAlignment="1">
      <x:alignment vertical="center" wrapText="1"/>
    </x:xf>
    <x:xf numFmtId="0" fontId="1" fillId="0" borderId="7" xfId="0" applyNumberFormat="1" applyFont="1" applyFill="1" applyBorder="1" applyAlignment="1">
      <x:alignment vertical="top" wrapText="1"/>
    </x:xf>
    <x:xf numFmtId="0" fontId="1" fillId="0" borderId="8" xfId="0" applyNumberFormat="1" applyFont="1" applyFill="1" applyBorder="1" applyAlignment="1">
      <x:alignment vertical="top" wrapText="1"/>
    </x:xf>
    <x:xf numFmtId="0" fontId="7"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f6da62d9ea9454b" /><Relationship Type="http://schemas.openxmlformats.org/officeDocument/2006/relationships/theme" Target="/xl/theme/theme1.xml" Id="Re2760b8763db4cc5" /><Relationship Type="http://schemas.openxmlformats.org/officeDocument/2006/relationships/sharedStrings" Target="/xl/sharedStrings.xml" Id="R46df61ba91af433b" /><Relationship Type="http://schemas.openxmlformats.org/officeDocument/2006/relationships/worksheet" Target="/xl/worksheets/sheet1.xml" Id="R444714c78c7f4222" /><Relationship Type="http://schemas.openxmlformats.org/officeDocument/2006/relationships/worksheet" Target="/xl/worksheets/sheet2.xml" Id="Ra2dda81e15ea4ce6" /><Relationship Type="http://schemas.openxmlformats.org/officeDocument/2006/relationships/worksheet" Target="/xl/worksheets/sheet3.xml" Id="R5ee2181f56d64226" /><Relationship Type="http://schemas.openxmlformats.org/officeDocument/2006/relationships/worksheet" Target="/xl/worksheets/sheet4.xml" Id="R130b8d4b3c884f0c" /><Relationship Type="http://schemas.openxmlformats.org/officeDocument/2006/relationships/worksheet" Target="/xl/worksheets/sheet5.xml" Id="R164ed81c1c2a4d5f" /><Relationship Type="http://schemas.openxmlformats.org/officeDocument/2006/relationships/worksheet" Target="/xl/worksheets/sheet6.xml" Id="Rf93cae1a095f47d6" /><Relationship Type="http://schemas.openxmlformats.org/officeDocument/2006/relationships/worksheet" Target="/xl/worksheets/sheet7.xml" Id="R1237556c92074169" /></Relationships>
</file>

<file path=xl/drawings/_rels/drawing1.xml.rels>&#65279;<?xml version="1.0" encoding="utf-8"?><Relationships xmlns="http://schemas.openxmlformats.org/package/2006/relationships"><Relationship Type="http://schemas.openxmlformats.org/officeDocument/2006/relationships/image" Target="/xl/media/image.png" Id="R0b5cff0842964175" /><Relationship Type="http://schemas.openxmlformats.org/officeDocument/2006/relationships/image" Target="/xl/media/image2.png" Id="Rbc3ba1f1e5a54b4a" /><Relationship Type="http://schemas.openxmlformats.org/officeDocument/2006/relationships/image" Target="/xl/media/image3.png" Id="R935f2bc9132a4197" /><Relationship Type="http://schemas.openxmlformats.org/officeDocument/2006/relationships/image" Target="/xl/media/image4.png" Id="R4b4037d9abde469c" /></Relationships>
</file>

<file path=xl/drawings/_rels/drawing2.xml.rels>&#65279;<?xml version="1.0" encoding="utf-8"?><Relationships xmlns="http://schemas.openxmlformats.org/package/2006/relationships"><Relationship Type="http://schemas.openxmlformats.org/officeDocument/2006/relationships/image" Target="/xl/media/image5.png" Id="R61c287e3408b4c0f" /><Relationship Type="http://schemas.openxmlformats.org/officeDocument/2006/relationships/image" Target="/xl/media/image6.png" Id="Rf5b560450dcd4a66" /><Relationship Type="http://schemas.openxmlformats.org/officeDocument/2006/relationships/image" Target="/xl/media/image7.png" Id="R95f1887dbab94fcd" /><Relationship Type="http://schemas.openxmlformats.org/officeDocument/2006/relationships/image" Target="/xl/media/image8.png" Id="Rf8662ee049d24ac4" /></Relationships>
</file>

<file path=xl/drawings/drawing1.xml><?xml version="1.0" encoding="utf-8"?>
<xdr:wsDr xmlns:xdr="http://schemas.openxmlformats.org/drawingml/2006/spreadsheetDrawing">
  <xdr:oneCellAnchor>
    <xdr:from>
      <xdr:col>0</xdr:col>
      <xdr:colOff>0</xdr:colOff>
      <xdr:row>10</xdr:row>
      <xdr:rowOff>0</xdr:rowOff>
    </xdr:from>
    <xdr:ext cx="266700" cy="266700"/>
    <xdr:pic>
      <xdr:nvPicPr>
        <xdr:cNvPr id="1" name="097ae784-d18c-490c-8d08-daf72fde8813"/>
        <xdr:cNvPicPr>
          <a:picLocks xmlns:a="http://schemas.openxmlformats.org/drawingml/2006/main" noChangeAspect="1"/>
        </xdr:cNvPicPr>
      </xdr:nvPicPr>
      <xdr:blipFill>
        <a:blip xmlns:r="http://schemas.openxmlformats.org/officeDocument/2006/relationships" xmlns:a="http://schemas.openxmlformats.org/drawingml/2006/main" r:embed="R0b5cff0842964175"/>
        <a:stretch xmlns:a="http://schemas.openxmlformats.org/drawingml/2006/main">
          <a:fillRect/>
        </a:stretch>
      </xdr:blipFill>
      <xdr:spPr>
        <a:prstGeom xmlns:a="http://schemas.openxmlformats.org/drawingml/2006/main" prst="rect"/>
      </xdr:spPr>
    </xdr:pic>
    <xdr:clientData/>
  </xdr:oneCellAnchor>
  <xdr:oneCellAnchor>
    <xdr:from>
      <xdr:col>6</xdr:col>
      <xdr:colOff>0</xdr:colOff>
      <xdr:row>10</xdr:row>
      <xdr:rowOff>0</xdr:rowOff>
    </xdr:from>
    <xdr:ext cx="266700" cy="266700"/>
    <xdr:pic>
      <xdr:nvPicPr>
        <xdr:cNvPr id="2" name="e996675f-71be-47ab-8163-d3925956d9d1"/>
        <xdr:cNvPicPr>
          <a:picLocks xmlns:a="http://schemas.openxmlformats.org/drawingml/2006/main" noChangeAspect="1"/>
        </xdr:cNvPicPr>
      </xdr:nvPicPr>
      <xdr:blipFill>
        <a:blip xmlns:r="http://schemas.openxmlformats.org/officeDocument/2006/relationships" xmlns:a="http://schemas.openxmlformats.org/drawingml/2006/main" r:embed="Rbc3ba1f1e5a54b4a"/>
        <a:stretch xmlns:a="http://schemas.openxmlformats.org/drawingml/2006/main">
          <a:fillRect/>
        </a:stretch>
      </xdr:blipFill>
      <xdr:spPr>
        <a:prstGeom xmlns:a="http://schemas.openxmlformats.org/drawingml/2006/main" prst="rect"/>
      </xdr:spPr>
    </xdr:pic>
    <xdr:clientData/>
  </xdr:oneCellAnchor>
  <xdr:oneCellAnchor>
    <xdr:from>
      <xdr:col>0</xdr:col>
      <xdr:colOff>0</xdr:colOff>
      <xdr:row>37</xdr:row>
      <xdr:rowOff>0</xdr:rowOff>
    </xdr:from>
    <xdr:ext cx="266700" cy="266700"/>
    <xdr:pic>
      <xdr:nvPicPr>
        <xdr:cNvPr id="3" name="4b881522-4643-4e57-882f-35935840b0ac"/>
        <xdr:cNvPicPr>
          <a:picLocks xmlns:a="http://schemas.openxmlformats.org/drawingml/2006/main" noChangeAspect="1"/>
        </xdr:cNvPicPr>
      </xdr:nvPicPr>
      <xdr:blipFill>
        <a:blip xmlns:r="http://schemas.openxmlformats.org/officeDocument/2006/relationships" xmlns:a="http://schemas.openxmlformats.org/drawingml/2006/main" r:embed="R935f2bc9132a4197"/>
        <a:stretch xmlns:a="http://schemas.openxmlformats.org/drawingml/2006/main">
          <a:fillRect/>
        </a:stretch>
      </xdr:blipFill>
      <xdr:spPr>
        <a:prstGeom xmlns:a="http://schemas.openxmlformats.org/drawingml/2006/main" prst="rect"/>
      </xdr:spPr>
    </xdr:pic>
    <xdr:clientData/>
  </xdr:oneCellAnchor>
  <xdr:oneCellAnchor>
    <xdr:from>
      <xdr:col>6</xdr:col>
      <xdr:colOff>0</xdr:colOff>
      <xdr:row>37</xdr:row>
      <xdr:rowOff>0</xdr:rowOff>
    </xdr:from>
    <xdr:ext cx="266700" cy="266700"/>
    <xdr:pic>
      <xdr:nvPicPr>
        <xdr:cNvPr id="4" name="85baaf0c-7177-4e5f-b3eb-c621b67780de"/>
        <xdr:cNvPicPr>
          <a:picLocks xmlns:a="http://schemas.openxmlformats.org/drawingml/2006/main" noChangeAspect="1"/>
        </xdr:cNvPicPr>
      </xdr:nvPicPr>
      <xdr:blipFill>
        <a:blip xmlns:r="http://schemas.openxmlformats.org/officeDocument/2006/relationships" xmlns:a="http://schemas.openxmlformats.org/drawingml/2006/main" r:embed="R4b4037d9abde469c"/>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0</xdr:col>
      <xdr:colOff>0</xdr:colOff>
      <xdr:row>5</xdr:row>
      <xdr:rowOff>0</xdr:rowOff>
    </xdr:from>
    <xdr:ext cx="266700" cy="266700"/>
    <xdr:pic>
      <xdr:nvPicPr>
        <xdr:cNvPr id="1" name="0768fdd8-c971-40e9-b493-86a5c34db0e6"/>
        <xdr:cNvPicPr>
          <a:picLocks xmlns:a="http://schemas.openxmlformats.org/drawingml/2006/main" noChangeAspect="1"/>
        </xdr:cNvPicPr>
      </xdr:nvPicPr>
      <xdr:blipFill>
        <a:blip xmlns:r="http://schemas.openxmlformats.org/officeDocument/2006/relationships" xmlns:a="http://schemas.openxmlformats.org/drawingml/2006/main" r:embed="R61c287e3408b4c0f"/>
        <a:stretch xmlns:a="http://schemas.openxmlformats.org/drawingml/2006/main">
          <a:fillRect/>
        </a:stretch>
      </xdr:blipFill>
      <xdr:spPr>
        <a:prstGeom xmlns:a="http://schemas.openxmlformats.org/drawingml/2006/main" prst="rect"/>
      </xdr:spPr>
    </xdr:pic>
    <xdr:clientData/>
  </xdr:oneCellAnchor>
  <xdr:oneCellAnchor>
    <xdr:from>
      <xdr:col>6</xdr:col>
      <xdr:colOff>0</xdr:colOff>
      <xdr:row>5</xdr:row>
      <xdr:rowOff>0</xdr:rowOff>
    </xdr:from>
    <xdr:ext cx="266700" cy="266700"/>
    <xdr:pic>
      <xdr:nvPicPr>
        <xdr:cNvPr id="2" name="7009b26b-796a-4ac2-bb35-bfcea54de453"/>
        <xdr:cNvPicPr>
          <a:picLocks xmlns:a="http://schemas.openxmlformats.org/drawingml/2006/main" noChangeAspect="1"/>
        </xdr:cNvPicPr>
      </xdr:nvPicPr>
      <xdr:blipFill>
        <a:blip xmlns:r="http://schemas.openxmlformats.org/officeDocument/2006/relationships" xmlns:a="http://schemas.openxmlformats.org/drawingml/2006/main" r:embed="Rf5b560450dcd4a66"/>
        <a:stretch xmlns:a="http://schemas.openxmlformats.org/drawingml/2006/main">
          <a:fillRect/>
        </a:stretch>
      </xdr:blipFill>
      <xdr:spPr>
        <a:prstGeom xmlns:a="http://schemas.openxmlformats.org/drawingml/2006/main" prst="rect"/>
      </xdr:spPr>
    </xdr:pic>
    <xdr:clientData/>
  </xdr:oneCellAnchor>
  <xdr:oneCellAnchor>
    <xdr:from>
      <xdr:col>0</xdr:col>
      <xdr:colOff>0</xdr:colOff>
      <xdr:row>27</xdr:row>
      <xdr:rowOff>0</xdr:rowOff>
    </xdr:from>
    <xdr:ext cx="266700" cy="266700"/>
    <xdr:pic>
      <xdr:nvPicPr>
        <xdr:cNvPr id="3" name="85a8dabe-4a76-47da-a64d-fdf42840d343"/>
        <xdr:cNvPicPr>
          <a:picLocks xmlns:a="http://schemas.openxmlformats.org/drawingml/2006/main" noChangeAspect="1"/>
        </xdr:cNvPicPr>
      </xdr:nvPicPr>
      <xdr:blipFill>
        <a:blip xmlns:r="http://schemas.openxmlformats.org/officeDocument/2006/relationships" xmlns:a="http://schemas.openxmlformats.org/drawingml/2006/main" r:embed="R95f1887dbab94fcd"/>
        <a:stretch xmlns:a="http://schemas.openxmlformats.org/drawingml/2006/main">
          <a:fillRect/>
        </a:stretch>
      </xdr:blipFill>
      <xdr:spPr>
        <a:prstGeom xmlns:a="http://schemas.openxmlformats.org/drawingml/2006/main" prst="rect"/>
      </xdr:spPr>
    </xdr:pic>
    <xdr:clientData/>
  </xdr:oneCellAnchor>
  <xdr:oneCellAnchor>
    <xdr:from>
      <xdr:col>6</xdr:col>
      <xdr:colOff>0</xdr:colOff>
      <xdr:row>27</xdr:row>
      <xdr:rowOff>0</xdr:rowOff>
    </xdr:from>
    <xdr:ext cx="266700" cy="266700"/>
    <xdr:pic>
      <xdr:nvPicPr>
        <xdr:cNvPr id="4" name="8d70b57e-e020-4e86-a19d-4b7142be368a"/>
        <xdr:cNvPicPr>
          <a:picLocks xmlns:a="http://schemas.openxmlformats.org/drawingml/2006/main" noChangeAspect="1"/>
        </xdr:cNvPicPr>
      </xdr:nvPicPr>
      <xdr:blipFill>
        <a:blip xmlns:r="http://schemas.openxmlformats.org/officeDocument/2006/relationships" xmlns:a="http://schemas.openxmlformats.org/drawingml/2006/main" r:embed="Rf8662ee049d24ac4"/>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6.xml.rels>&#65279;<?xml version="1.0" encoding="utf-8"?><Relationships xmlns="http://schemas.openxmlformats.org/package/2006/relationships"><Relationship Type="http://schemas.openxmlformats.org/officeDocument/2006/relationships/drawing" Target="/xl/drawings/drawing1.xml" Id="R2824ab3cb5c944cc" /></Relationships>
</file>

<file path=xl/worksheets/_rels/sheet7.xml.rels>&#65279;<?xml version="1.0" encoding="utf-8"?><Relationships xmlns="http://schemas.openxmlformats.org/package/2006/relationships"><Relationship Type="http://schemas.openxmlformats.org/officeDocument/2006/relationships/drawing" Target="/xl/drawings/drawing2.xml" Id="R1a79d45d2e694dcf" /></Relationships>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17" customHeight="1">
      <x:c r="A1" s="3"/>
      <x:c r="B1" s="3"/>
      <x:c r="C1" s="3"/>
      <x:c r="D1" s="3"/>
      <x:c r="E1" s="3"/>
      <x:c r="F1" s="3"/>
      <x:c r="G1" s="3"/>
      <x:c r="H1" s="3"/>
      <x:c r="I1" s="3"/>
      <x:c r="J1" s="3"/>
      <x:c r="K1" s="3"/>
      <x:c r="L1" s="3"/>
    </x:row>
    <x:row r="2" ht="26" customHeight="1">
      <x:c r="A2" s="4" t="str">
        <x:v>BDX Behavioral Experience Scorecard (v1)</x:v>
      </x:c>
      <x:c r="B2" s="4" t="str">
        <x:v>BDX Behavioral Experience Scorecard (v1)</x:v>
      </x:c>
      <x:c r="C2" s="4" t="str">
        <x:v>BDX Behavioral Experience Scorecard (v1)</x:v>
      </x:c>
      <x:c r="D2" s="4" t="str">
        <x:v>BDX Behavioral Experience Scorecard (v1)</x:v>
      </x:c>
      <x:c r="E2" s="4" t="str">
        <x:v>BDX Behavioral Experience Scorecard (v1)</x:v>
      </x:c>
      <x:c r="F2" s="4" t="str">
        <x:v>BDX Behavioral Experience Scorecard (v1)</x:v>
      </x:c>
      <x:c r="G2" s="4" t="str">
        <x:v>BDX Behavioral Experience Scorecard (v1)</x:v>
      </x:c>
      <x:c r="H2" s="4" t="str">
        <x:v>BDX Behavioral Experience Scorecard (v1)</x:v>
      </x:c>
      <x:c r="I2" s="5" t="str">
        <x:v>Project / Target Name</x:v>
      </x:c>
      <x:c r="J2" s="5" t="str">
        <x:v>Project / Target Name</x:v>
      </x:c>
      <x:c r="K2" s="5" t="str">
        <x:v>Project / Target Name</x:v>
      </x:c>
      <x:c r="L2" s="5" t="str">
        <x:v>Project / Target Name</x:v>
      </x:c>
    </x:row>
    <x:row r="3" ht="17" customHeight="1">
      <x:c r="A3" s="3" t="str">
        <x:v>Elevate &amp; Prioritize UX with Behavioral Insights · v1.1</x:v>
      </x:c>
      <x:c r="B3" s="3" t="str">
        <x:v>Elevate &amp; Prioritize UX with Behavioral Insights · v1.1</x:v>
      </x:c>
      <x:c r="C3" s="3" t="str">
        <x:v>Elevate &amp; Prioritize UX with Behavioral Insights · v1.1</x:v>
      </x:c>
      <x:c r="D3" s="3" t="str">
        <x:v>Elevate &amp; Prioritize UX with Behavioral Insights · v1.1</x:v>
      </x:c>
      <x:c r="E3" s="3" t="str">
        <x:v>Elevate &amp; Prioritize UX with Behavioral Insights · v1.1</x:v>
      </x:c>
      <x:c r="F3" s="3" t="str">
        <x:v>Elevate &amp; Prioritize UX with Behavioral Insights · v1.1</x:v>
      </x:c>
      <x:c r="G3" s="3" t="str">
        <x:v>Elevate &amp; Prioritize UX with Behavioral Insights · v1.1</x:v>
      </x:c>
      <x:c r="H3" s="3" t="str">
        <x:v>Elevate &amp; Prioritize UX with Behavioral Insights · v1.1</x:v>
      </x:c>
      <x:c r="I3" s="7"/>
      <x:c r="J3" s="8"/>
      <x:c r="K3" s="8"/>
      <x:c r="L3" s="9"/>
    </x:row>
    <x:row r="4" ht="17" customHeight="1">
      <x:c r="A4" s="3"/>
      <x:c r="B4" s="3"/>
      <x:c r="C4" s="3"/>
      <x:c r="D4" s="3"/>
      <x:c r="E4" s="3"/>
      <x:c r="F4" s="3"/>
      <x:c r="G4" s="3"/>
      <x:c r="H4" s="3"/>
      <x:c r="I4" s="10"/>
      <x:c r="J4" s="11"/>
      <x:c r="K4" s="11"/>
      <x:c r="L4" s="12"/>
    </x:row>
    <x:row r="5" ht="24" customHeight="1">
      <x:c r="A5" s="13" t="str">
        <x:v>1. User Behavior Snapshot</x:v>
      </x:c>
      <x:c r="B5" s="13" t="str">
        <x:v>1. User Behavior Snapshot</x:v>
      </x:c>
      <x:c r="C5" s="13" t="str">
        <x:v>1. User Behavior Snapshot</x:v>
      </x:c>
      <x:c r="D5" s="13" t="str">
        <x:v>1. User Behavior Snapshot</x:v>
      </x:c>
      <x:c r="E5" s="13" t="str">
        <x:v>1. User Behavior Snapshot</x:v>
      </x:c>
      <x:c r="F5" s="13" t="str">
        <x:v>1. User Behavior Snapshot</x:v>
      </x:c>
      <x:c r="G5" s="13" t="str">
        <x:v>1. User Behavior Snapshot</x:v>
      </x:c>
      <x:c r="H5" s="13" t="str">
        <x:v>1. User Behavior Snapshot</x:v>
      </x:c>
      <x:c r="I5" s="13" t="str">
        <x:v>1. User Behavior Snapshot</x:v>
      </x:c>
      <x:c r="J5" s="13" t="str">
        <x:v>1. User Behavior Snapshot</x:v>
      </x:c>
      <x:c r="K5" s="13" t="str">
        <x:v>1. User Behavior Snapshot</x:v>
      </x:c>
      <x:c r="L5" s="13" t="str">
        <x:v>1. User Behavior Snapshot</x:v>
      </x:c>
    </x:row>
    <x:row r="6" ht="17" customHeight="1">
      <x:c r="A6" s="14" t="str">
        <x:v>Describe the user and task. Base entries on research and identify assumptions or unknowns.</x:v>
      </x:c>
      <x:c r="B6" s="14" t="str">
        <x:v>Describe the user and task. Base entries on research and identify assumptions or unknowns.</x:v>
      </x:c>
      <x:c r="C6" s="14" t="str">
        <x:v>Describe the user and task. Base entries on research and identify assumptions or unknowns.</x:v>
      </x:c>
      <x:c r="D6" s="14" t="str">
        <x:v>Describe the user and task. Base entries on research and identify assumptions or unknowns.</x:v>
      </x:c>
      <x:c r="E6" s="14" t="str">
        <x:v>Describe the user and task. Base entries on research and identify assumptions or unknowns.</x:v>
      </x:c>
      <x:c r="F6" s="14" t="str">
        <x:v>Describe the user and task. Base entries on research and identify assumptions or unknowns.</x:v>
      </x:c>
      <x:c r="G6" s="14" t="str">
        <x:v>Describe the user and task. Base entries on research and identify assumptions or unknowns.</x:v>
      </x:c>
      <x:c r="H6" s="14" t="str">
        <x:v>Describe the user and task. Base entries on research and identify assumptions or unknowns.</x:v>
      </x:c>
      <x:c r="I6" s="14" t="str">
        <x:v>Describe the user and task. Base entries on research and identify assumptions or unknowns.</x:v>
      </x:c>
      <x:c r="J6" s="14" t="str">
        <x:v>Describe the user and task. Base entries on research and identify assumptions or unknowns.</x:v>
      </x:c>
      <x:c r="K6" s="14" t="str">
        <x:v>Describe the user and task. Base entries on research and identify assumptions or unknowns.</x:v>
      </x:c>
      <x:c r="L6" s="14" t="str">
        <x:v>Describe the user and task. Base entries on research and identify assumptions or unknowns.</x:v>
      </x:c>
    </x:row>
    <x:row r="7" ht="17" customHeight="1">
      <x:c r="A7" s="3"/>
      <x:c r="B7" s="3"/>
      <x:c r="C7" s="3"/>
      <x:c r="D7" s="3"/>
      <x:c r="E7" s="3"/>
      <x:c r="F7" s="3"/>
      <x:c r="G7" s="3"/>
      <x:c r="H7" s="3"/>
      <x:c r="I7" s="3"/>
      <x:c r="J7" s="3"/>
      <x:c r="K7" s="3"/>
      <x:c r="L7" s="3"/>
    </x:row>
    <x:row r="8" ht="17" customHeight="1">
      <x:c r="A8" s="5" t="str">
        <x:v>User Type / Persona</x:v>
      </x:c>
      <x:c r="B8" s="5" t="str">
        <x:v>User Type / Persona</x:v>
      </x:c>
      <x:c r="C8" s="5" t="str">
        <x:v>User Type / Persona</x:v>
      </x:c>
      <x:c r="D8" s="5" t="str">
        <x:v>User Type / Persona</x:v>
      </x:c>
      <x:c r="E8" s="5" t="str">
        <x:v>Triggers Present</x:v>
      </x:c>
      <x:c r="F8" s="5" t="str">
        <x:v>Triggers Present</x:v>
      </x:c>
      <x:c r="G8" s="5" t="str">
        <x:v>Triggers Present</x:v>
      </x:c>
      <x:c r="H8" s="5" t="str">
        <x:v>Triggers Present</x:v>
      </x:c>
      <x:c r="I8" s="5" t="str">
        <x:v>Core Goals &amp; Motivations</x:v>
      </x:c>
      <x:c r="J8" s="5" t="str">
        <x:v>Core Goals &amp; Motivations</x:v>
      </x:c>
      <x:c r="K8" s="5" t="str">
        <x:v>Core Goals &amp; Motivations</x:v>
      </x:c>
      <x:c r="L8" s="5" t="str">
        <x:v>Core Goals &amp; Motivations</x:v>
      </x:c>
    </x:row>
    <x:row r="9" ht="17" customHeight="1">
      <x:c r="A9" s="14" t="str">
        <x:v>Who is this assessment about? A role or user group is enough. Use a persona if one exists.</x:v>
      </x:c>
      <x:c r="B9" s="14" t="str">
        <x:v>Who is this assessment about? A role or user group is enough. Use a persona if one exists.</x:v>
      </x:c>
      <x:c r="C9" s="14" t="str">
        <x:v>Who is this assessment about? A role or user group is enough. Use a persona if one exists.</x:v>
      </x:c>
      <x:c r="D9" s="14" t="str">
        <x:v>Who is this assessment about? A role or user group is enough. Use a persona if one exists.</x:v>
      </x:c>
      <x:c r="E9" s="14" t="str">
        <x:v>What cues the action? Include external prompts (a notification or request) and internal cues (a need, feeling or habit). Name the action.</x:v>
      </x:c>
      <x:c r="F9" s="14" t="str">
        <x:v>What cues the action? Include external prompts (a notification or request) and internal cues (a need, feeling or habit). Name the action.</x:v>
      </x:c>
      <x:c r="G9" s="14" t="str">
        <x:v>What cues the action? Include external prompts (a notification or request) and internal cues (a need, feeling or habit). Name the action.</x:v>
      </x:c>
      <x:c r="H9" s="14" t="str">
        <x:v>What cues the action? Include external prompts (a notification or request) and internal cues (a need, feeling or habit). Name the action.</x:v>
      </x:c>
      <x:c r="I9" s="14" t="str">
        <x:v>What is the user trying to accomplish, and why does it matter to them?</x:v>
      </x:c>
      <x:c r="J9" s="14" t="str">
        <x:v>What is the user trying to accomplish, and why does it matter to them?</x:v>
      </x:c>
      <x:c r="K9" s="14" t="str">
        <x:v>What is the user trying to accomplish, and why does it matter to them?</x:v>
      </x:c>
      <x:c r="L9" s="14" t="str">
        <x:v>What is the user trying to accomplish, and why does it matter to them?</x:v>
      </x:c>
    </x:row>
    <x:row r="10" ht="17" customHeight="1">
      <x:c r="A10" s="14" t="str">
        <x:v>Who is this assessment about? A role or user group is enough. Use a persona if one exists.</x:v>
      </x:c>
      <x:c r="B10" s="14" t="str">
        <x:v>Who is this assessment about? A role or user group is enough. Use a persona if one exists.</x:v>
      </x:c>
      <x:c r="C10" s="14" t="str">
        <x:v>Who is this assessment about? A role or user group is enough. Use a persona if one exists.</x:v>
      </x:c>
      <x:c r="D10" s="14" t="str">
        <x:v>Who is this assessment about? A role or user group is enough. Use a persona if one exists.</x:v>
      </x:c>
      <x:c r="E10" s="14" t="str">
        <x:v>What cues the action? Include external prompts (a notification or request) and internal cues (a need, feeling or habit). Name the action.</x:v>
      </x:c>
      <x:c r="F10" s="14" t="str">
        <x:v>What cues the action? Include external prompts (a notification or request) and internal cues (a need, feeling or habit). Name the action.</x:v>
      </x:c>
      <x:c r="G10" s="14" t="str">
        <x:v>What cues the action? Include external prompts (a notification or request) and internal cues (a need, feeling or habit). Name the action.</x:v>
      </x:c>
      <x:c r="H10" s="14" t="str">
        <x:v>What cues the action? Include external prompts (a notification or request) and internal cues (a need, feeling or habit). Name the action.</x:v>
      </x:c>
      <x:c r="I10" s="14" t="str">
        <x:v>What is the user trying to accomplish, and why does it matter to them?</x:v>
      </x:c>
      <x:c r="J10" s="14" t="str">
        <x:v>What is the user trying to accomplish, and why does it matter to them?</x:v>
      </x:c>
      <x:c r="K10" s="14" t="str">
        <x:v>What is the user trying to accomplish, and why does it matter to them?</x:v>
      </x:c>
      <x:c r="L10" s="14" t="str">
        <x:v>What is the user trying to accomplish, and why does it matter to them?</x:v>
      </x:c>
    </x:row>
    <x:row r="11" ht="17" customHeight="1">
      <x:c r="A11" s="14" t="str">
        <x:v>Who is this assessment about? A role or user group is enough. Use a persona if one exists.</x:v>
      </x:c>
      <x:c r="B11" s="14" t="str">
        <x:v>Who is this assessment about? A role or user group is enough. Use a persona if one exists.</x:v>
      </x:c>
      <x:c r="C11" s="14" t="str">
        <x:v>Who is this assessment about? A role or user group is enough. Use a persona if one exists.</x:v>
      </x:c>
      <x:c r="D11" s="14" t="str">
        <x:v>Who is this assessment about? A role or user group is enough. Use a persona if one exists.</x:v>
      </x:c>
      <x:c r="E11" s="14" t="str">
        <x:v>What cues the action? Include external prompts (a notification or request) and internal cues (a need, feeling or habit). Name the action.</x:v>
      </x:c>
      <x:c r="F11" s="14" t="str">
        <x:v>What cues the action? Include external prompts (a notification or request) and internal cues (a need, feeling or habit). Name the action.</x:v>
      </x:c>
      <x:c r="G11" s="14" t="str">
        <x:v>What cues the action? Include external prompts (a notification or request) and internal cues (a need, feeling or habit). Name the action.</x:v>
      </x:c>
      <x:c r="H11" s="14" t="str">
        <x:v>What cues the action? Include external prompts (a notification or request) and internal cues (a need, feeling or habit). Name the action.</x:v>
      </x:c>
      <x:c r="I11" s="14" t="str">
        <x:v>What is the user trying to accomplish, and why does it matter to them?</x:v>
      </x:c>
      <x:c r="J11" s="14" t="str">
        <x:v>What is the user trying to accomplish, and why does it matter to them?</x:v>
      </x:c>
      <x:c r="K11" s="14" t="str">
        <x:v>What is the user trying to accomplish, and why does it matter to them?</x:v>
      </x:c>
      <x:c r="L11" s="14" t="str">
        <x:v>What is the user trying to accomplish, and why does it matter to them?</x:v>
      </x:c>
    </x:row>
    <x:row r="12" ht="17" customHeight="1">
      <x:c r="A12" s="7"/>
      <x:c r="B12" s="8"/>
      <x:c r="C12" s="8"/>
      <x:c r="D12" s="9"/>
      <x:c r="E12" s="7"/>
      <x:c r="F12" s="8"/>
      <x:c r="G12" s="8"/>
      <x:c r="H12" s="9"/>
      <x:c r="I12" s="7"/>
      <x:c r="J12" s="8"/>
      <x:c r="K12" s="8"/>
      <x:c r="L12" s="9"/>
    </x:row>
    <x:row r="13" ht="17" customHeight="1">
      <x:c r="A13" s="15"/>
      <x:c r="B13" s="6"/>
      <x:c r="C13" s="6"/>
      <x:c r="D13" s="16"/>
      <x:c r="E13" s="15"/>
      <x:c r="F13" s="6"/>
      <x:c r="G13" s="6"/>
      <x:c r="H13" s="16"/>
      <x:c r="I13" s="15"/>
      <x:c r="J13" s="6"/>
      <x:c r="K13" s="6"/>
      <x:c r="L13" s="16"/>
    </x:row>
    <x:row r="14" ht="17" customHeight="1">
      <x:c r="A14" s="10"/>
      <x:c r="B14" s="11"/>
      <x:c r="C14" s="11"/>
      <x:c r="D14" s="12"/>
      <x:c r="E14" s="10"/>
      <x:c r="F14" s="11"/>
      <x:c r="G14" s="11"/>
      <x:c r="H14" s="12"/>
      <x:c r="I14" s="10"/>
      <x:c r="J14" s="11"/>
      <x:c r="K14" s="11"/>
      <x:c r="L14" s="12"/>
    </x:row>
    <x:row r="15" ht="17" customHeight="1">
      <x:c r="A15" s="3"/>
      <x:c r="B15" s="3"/>
      <x:c r="C15" s="3"/>
      <x:c r="D15" s="3"/>
      <x:c r="E15" s="3"/>
      <x:c r="F15" s="3"/>
      <x:c r="G15" s="3"/>
      <x:c r="H15" s="3"/>
      <x:c r="I15" s="3"/>
      <x:c r="J15" s="3"/>
      <x:c r="K15" s="3"/>
      <x:c r="L15" s="3"/>
    </x:row>
    <x:row r="16" ht="17" customHeight="1">
      <x:c r="A16" s="5" t="str">
        <x:v>Primary Tasks / Journeys</x:v>
      </x:c>
      <x:c r="B16" s="5" t="str">
        <x:v>Primary Tasks / Journeys</x:v>
      </x:c>
      <x:c r="C16" s="5" t="str">
        <x:v>Primary Tasks / Journeys</x:v>
      </x:c>
      <x:c r="D16" s="5" t="str">
        <x:v>Primary Tasks / Journeys</x:v>
      </x:c>
      <x:c r="E16" s="5" t="str">
        <x:v>Emotional Drivers</x:v>
      </x:c>
      <x:c r="F16" s="5" t="str">
        <x:v>Emotional Drivers</x:v>
      </x:c>
      <x:c r="G16" s="5" t="str">
        <x:v>Emotional Drivers</x:v>
      </x:c>
      <x:c r="H16" s="5" t="str">
        <x:v>Emotional Drivers</x:v>
      </x:c>
      <x:c r="I16" s="5" t="str">
        <x:v>Friction Points Identified</x:v>
      </x:c>
      <x:c r="J16" s="5" t="str">
        <x:v>Friction Points Identified</x:v>
      </x:c>
      <x:c r="K16" s="5" t="str">
        <x:v>Friction Points Identified</x:v>
      </x:c>
      <x:c r="L16" s="5" t="str">
        <x:v>Friction Points Identified</x:v>
      </x:c>
    </x:row>
    <x:row r="17" ht="17" customHeight="1">
      <x:c r="A17" s="14" t="str">
        <x:v>What activities or sequence are we examining? Keep this specific to the project or target.</x:v>
      </x:c>
      <x:c r="B17" s="14" t="str">
        <x:v>What activities or sequence are we examining? Keep this specific to the project or target.</x:v>
      </x:c>
      <x:c r="C17" s="14" t="str">
        <x:v>What activities or sequence are we examining? Keep this specific to the project or target.</x:v>
      </x:c>
      <x:c r="D17" s="14" t="str">
        <x:v>What activities or sequence are we examining? Keep this specific to the project or target.</x:v>
      </x:c>
      <x:c r="E17" s="14" t="str">
        <x:v>What emotional needs shape the experience? Consider trust, security, control, curiosity or delight. Distinguish research from assumptions.</x:v>
      </x:c>
      <x:c r="F17" s="14" t="str">
        <x:v>What emotional needs shape the experience? Consider trust, security, control, curiosity or delight. Distinguish research from assumptions.</x:v>
      </x:c>
      <x:c r="G17" s="14" t="str">
        <x:v>What emotional needs shape the experience? Consider trust, security, control, curiosity or delight. Distinguish research from assumptions.</x:v>
      </x:c>
      <x:c r="H17" s="14" t="str">
        <x:v>What emotional needs shape the experience? Consider trust, security, control, curiosity or delight. Distinguish research from assumptions.</x:v>
      </x:c>
      <x:c r="I17" s="14" t="str">
        <x:v>What obstacles, uncertainty or unnecessary effort have been identified? Describe the situation and its effect.</x:v>
      </x:c>
      <x:c r="J17" s="14" t="str">
        <x:v>What obstacles, uncertainty or unnecessary effort have been identified? Describe the situation and its effect.</x:v>
      </x:c>
      <x:c r="K17" s="14" t="str">
        <x:v>What obstacles, uncertainty or unnecessary effort have been identified? Describe the situation and its effect.</x:v>
      </x:c>
      <x:c r="L17" s="14" t="str">
        <x:v>What obstacles, uncertainty or unnecessary effort have been identified? Describe the situation and its effect.</x:v>
      </x:c>
    </x:row>
    <x:row r="18" ht="17" customHeight="1">
      <x:c r="A18" s="14" t="str">
        <x:v>What activities or sequence are we examining? Keep this specific to the project or target.</x:v>
      </x:c>
      <x:c r="B18" s="14" t="str">
        <x:v>What activities or sequence are we examining? Keep this specific to the project or target.</x:v>
      </x:c>
      <x:c r="C18" s="14" t="str">
        <x:v>What activities or sequence are we examining? Keep this specific to the project or target.</x:v>
      </x:c>
      <x:c r="D18" s="14" t="str">
        <x:v>What activities or sequence are we examining? Keep this specific to the project or target.</x:v>
      </x:c>
      <x:c r="E18" s="14" t="str">
        <x:v>What emotional needs shape the experience? Consider trust, security, control, curiosity or delight. Distinguish research from assumptions.</x:v>
      </x:c>
      <x:c r="F18" s="14" t="str">
        <x:v>What emotional needs shape the experience? Consider trust, security, control, curiosity or delight. Distinguish research from assumptions.</x:v>
      </x:c>
      <x:c r="G18" s="14" t="str">
        <x:v>What emotional needs shape the experience? Consider trust, security, control, curiosity or delight. Distinguish research from assumptions.</x:v>
      </x:c>
      <x:c r="H18" s="14" t="str">
        <x:v>What emotional needs shape the experience? Consider trust, security, control, curiosity or delight. Distinguish research from assumptions.</x:v>
      </x:c>
      <x:c r="I18" s="14" t="str">
        <x:v>What obstacles, uncertainty or unnecessary effort have been identified? Describe the situation and its effect.</x:v>
      </x:c>
      <x:c r="J18" s="14" t="str">
        <x:v>What obstacles, uncertainty or unnecessary effort have been identified? Describe the situation and its effect.</x:v>
      </x:c>
      <x:c r="K18" s="14" t="str">
        <x:v>What obstacles, uncertainty or unnecessary effort have been identified? Describe the situation and its effect.</x:v>
      </x:c>
      <x:c r="L18" s="14" t="str">
        <x:v>What obstacles, uncertainty or unnecessary effort have been identified? Describe the situation and its effect.</x:v>
      </x:c>
    </x:row>
    <x:row r="19" ht="17" customHeight="1">
      <x:c r="A19" s="14" t="str">
        <x:v>What activities or sequence are we examining? Keep this specific to the project or target.</x:v>
      </x:c>
      <x:c r="B19" s="14" t="str">
        <x:v>What activities or sequence are we examining? Keep this specific to the project or target.</x:v>
      </x:c>
      <x:c r="C19" s="14" t="str">
        <x:v>What activities or sequence are we examining? Keep this specific to the project or target.</x:v>
      </x:c>
      <x:c r="D19" s="14" t="str">
        <x:v>What activities or sequence are we examining? Keep this specific to the project or target.</x:v>
      </x:c>
      <x:c r="E19" s="14" t="str">
        <x:v>What emotional needs shape the experience? Consider trust, security, control, curiosity or delight. Distinguish research from assumptions.</x:v>
      </x:c>
      <x:c r="F19" s="14" t="str">
        <x:v>What emotional needs shape the experience? Consider trust, security, control, curiosity or delight. Distinguish research from assumptions.</x:v>
      </x:c>
      <x:c r="G19" s="14" t="str">
        <x:v>What emotional needs shape the experience? Consider trust, security, control, curiosity or delight. Distinguish research from assumptions.</x:v>
      </x:c>
      <x:c r="H19" s="14" t="str">
        <x:v>What emotional needs shape the experience? Consider trust, security, control, curiosity or delight. Distinguish research from assumptions.</x:v>
      </x:c>
      <x:c r="I19" s="14" t="str">
        <x:v>What obstacles, uncertainty or unnecessary effort have been identified? Describe the situation and its effect.</x:v>
      </x:c>
      <x:c r="J19" s="14" t="str">
        <x:v>What obstacles, uncertainty or unnecessary effort have been identified? Describe the situation and its effect.</x:v>
      </x:c>
      <x:c r="K19" s="14" t="str">
        <x:v>What obstacles, uncertainty or unnecessary effort have been identified? Describe the situation and its effect.</x:v>
      </x:c>
      <x:c r="L19" s="14" t="str">
        <x:v>What obstacles, uncertainty or unnecessary effort have been identified? Describe the situation and its effect.</x:v>
      </x:c>
    </x:row>
    <x:row r="20" ht="17" customHeight="1">
      <x:c r="A20" s="7"/>
      <x:c r="B20" s="8"/>
      <x:c r="C20" s="8"/>
      <x:c r="D20" s="9"/>
      <x:c r="E20" s="7"/>
      <x:c r="F20" s="8"/>
      <x:c r="G20" s="8"/>
      <x:c r="H20" s="9"/>
      <x:c r="I20" s="7"/>
      <x:c r="J20" s="8"/>
      <x:c r="K20" s="8"/>
      <x:c r="L20" s="9"/>
    </x:row>
    <x:row r="21" ht="17" customHeight="1">
      <x:c r="A21" s="15"/>
      <x:c r="B21" s="6"/>
      <x:c r="C21" s="6"/>
      <x:c r="D21" s="16"/>
      <x:c r="E21" s="15"/>
      <x:c r="F21" s="6"/>
      <x:c r="G21" s="6"/>
      <x:c r="H21" s="16"/>
      <x:c r="I21" s="15"/>
      <x:c r="J21" s="6"/>
      <x:c r="K21" s="6"/>
      <x:c r="L21" s="16"/>
    </x:row>
    <x:row r="22" ht="17" customHeight="1">
      <x:c r="A22" s="10"/>
      <x:c r="B22" s="11"/>
      <x:c r="C22" s="11"/>
      <x:c r="D22" s="12"/>
      <x:c r="E22" s="10"/>
      <x:c r="F22" s="11"/>
      <x:c r="G22" s="11"/>
      <x:c r="H22" s="12"/>
      <x:c r="I22" s="10"/>
      <x:c r="J22" s="11"/>
      <x:c r="K22" s="11"/>
      <x:c r="L22" s="12"/>
    </x:row>
    <x:row r="23" ht="17" customHeight="1">
      <x:c r="A23" s="3"/>
      <x:c r="B23" s="3"/>
      <x:c r="C23" s="3"/>
      <x:c r="D23" s="3"/>
      <x:c r="E23" s="3"/>
      <x:c r="F23" s="3"/>
      <x:c r="G23" s="3"/>
      <x:c r="H23" s="3"/>
      <x:c r="I23" s="3"/>
      <x:c r="J23" s="3"/>
      <x:c r="K23" s="3"/>
      <x:c r="L23" s="3"/>
    </x:row>
    <x:row r="24" ht="24" customHeight="1">
      <x:c r="A24" s="13" t="str">
        <x:v>Discovery &amp; Research Context</x:v>
      </x:c>
      <x:c r="B24" s="13" t="str">
        <x:v>Discovery &amp; Research Context</x:v>
      </x:c>
      <x:c r="C24" s="13" t="str">
        <x:v>Discovery &amp; Research Context</x:v>
      </x:c>
      <x:c r="D24" s="13" t="str">
        <x:v>Discovery &amp; Research Context</x:v>
      </x:c>
      <x:c r="E24" s="13" t="str">
        <x:v>Discovery &amp; Research Context</x:v>
      </x:c>
      <x:c r="F24" s="13" t="str">
        <x:v>Discovery &amp; Research Context</x:v>
      </x:c>
      <x:c r="G24" s="13" t="str">
        <x:v>Discovery &amp; Research Context</x:v>
      </x:c>
      <x:c r="H24" s="13" t="str">
        <x:v>Discovery &amp; Research Context</x:v>
      </x:c>
      <x:c r="I24" s="13" t="str">
        <x:v>Discovery &amp; Research Context</x:v>
      </x:c>
      <x:c r="J24" s="13" t="str">
        <x:v>Discovery &amp; Research Context</x:v>
      </x:c>
      <x:c r="K24" s="13" t="str">
        <x:v>Discovery &amp; Research Context</x:v>
      </x:c>
      <x:c r="L24" s="13" t="str">
        <x:v>Discovery &amp; Research Context</x:v>
      </x:c>
    </x:row>
    <x:row r="25" ht="17" customHeight="1">
      <x:c r="A25" s="14" t="str">
        <x:v>Record how this scorecard was informed. Brief summaries and source references are sufficient.</x:v>
      </x:c>
      <x:c r="B25" s="14" t="str">
        <x:v>Record how this scorecard was informed. Brief summaries and source references are sufficient.</x:v>
      </x:c>
      <x:c r="C25" s="14" t="str">
        <x:v>Record how this scorecard was informed. Brief summaries and source references are sufficient.</x:v>
      </x:c>
      <x:c r="D25" s="14" t="str">
        <x:v>Record how this scorecard was informed. Brief summaries and source references are sufficient.</x:v>
      </x:c>
      <x:c r="E25" s="14" t="str">
        <x:v>Record how this scorecard was informed. Brief summaries and source references are sufficient.</x:v>
      </x:c>
      <x:c r="F25" s="14" t="str">
        <x:v>Record how this scorecard was informed. Brief summaries and source references are sufficient.</x:v>
      </x:c>
      <x:c r="G25" s="14" t="str">
        <x:v>Record how this scorecard was informed. Brief summaries and source references are sufficient.</x:v>
      </x:c>
      <x:c r="H25" s="14" t="str">
        <x:v>Record how this scorecard was informed. Brief summaries and source references are sufficient.</x:v>
      </x:c>
      <x:c r="I25" s="14" t="str">
        <x:v>Record how this scorecard was informed. Brief summaries and source references are sufficient.</x:v>
      </x:c>
      <x:c r="J25" s="14" t="str">
        <x:v>Record how this scorecard was informed. Brief summaries and source references are sufficient.</x:v>
      </x:c>
      <x:c r="K25" s="14" t="str">
        <x:v>Record how this scorecard was informed. Brief summaries and source references are sufficient.</x:v>
      </x:c>
      <x:c r="L25" s="14" t="str">
        <x:v>Record how this scorecard was informed. Brief summaries and source references are sufficient.</x:v>
      </x:c>
    </x:row>
    <x:row r="26" ht="17" customHeight="1">
      <x:c r="A26" s="3"/>
      <x:c r="B26" s="3"/>
      <x:c r="C26" s="3"/>
      <x:c r="D26" s="3"/>
      <x:c r="E26" s="3"/>
      <x:c r="F26" s="3"/>
      <x:c r="G26" s="3"/>
      <x:c r="H26" s="3"/>
      <x:c r="I26" s="3"/>
      <x:c r="J26" s="3"/>
      <x:c r="K26" s="3"/>
      <x:c r="L26" s="3"/>
    </x:row>
    <x:row r="27" ht="17" customHeight="1">
      <x:c r="A27" s="5" t="str">
        <x:v>Inquiry Type / Source</x:v>
      </x:c>
      <x:c r="B27" s="5" t="str">
        <x:v>Inquiry Type / Source</x:v>
      </x:c>
      <x:c r="C27" s="5" t="str">
        <x:v>Inquiry Type / Source</x:v>
      </x:c>
      <x:c r="D27" s="7"/>
      <x:c r="E27" s="8"/>
      <x:c r="F27" s="8"/>
      <x:c r="G27" s="8"/>
      <x:c r="H27" s="8"/>
      <x:c r="I27" s="8"/>
      <x:c r="J27" s="8"/>
      <x:c r="K27" s="8"/>
      <x:c r="L27" s="9"/>
    </x:row>
    <x:row r="28" ht="17" customHeight="1">
      <x:c r="A28" s="14" t="str">
        <x:v>Which methods and sources informed this assessment? Include study names or links.</x:v>
      </x:c>
      <x:c r="B28" s="14" t="str">
        <x:v>Which methods and sources informed this assessment? Include study names or links.</x:v>
      </x:c>
      <x:c r="C28" s="14" t="str">
        <x:v>Which methods and sources informed this assessment? Include study names or links.</x:v>
      </x:c>
      <x:c r="D28" s="15"/>
      <x:c r="E28" s="6"/>
      <x:c r="F28" s="6"/>
      <x:c r="G28" s="6"/>
      <x:c r="H28" s="6"/>
      <x:c r="I28" s="6"/>
      <x:c r="J28" s="6"/>
      <x:c r="K28" s="6"/>
      <x:c r="L28" s="16"/>
    </x:row>
    <x:row r="29" ht="17" customHeight="1">
      <x:c r="A29" s="14" t="str">
        <x:v>Which methods and sources informed this assessment? Include study names or links.</x:v>
      </x:c>
      <x:c r="B29" s="14" t="str">
        <x:v>Which methods and sources informed this assessment? Include study names or links.</x:v>
      </x:c>
      <x:c r="C29" s="14" t="str">
        <x:v>Which methods and sources informed this assessment? Include study names or links.</x:v>
      </x:c>
      <x:c r="D29" s="10"/>
      <x:c r="E29" s="11"/>
      <x:c r="F29" s="11"/>
      <x:c r="G29" s="11"/>
      <x:c r="H29" s="11"/>
      <x:c r="I29" s="11"/>
      <x:c r="J29" s="11"/>
      <x:c r="K29" s="11"/>
      <x:c r="L29" s="12"/>
    </x:row>
    <x:row r="30" ht="17" customHeight="1">
      <x:c r="A30" s="5" t="str">
        <x:v>Participants / Context</x:v>
      </x:c>
      <x:c r="B30" s="5" t="str">
        <x:v>Participants / Context</x:v>
      </x:c>
      <x:c r="C30" s="5" t="str">
        <x:v>Participants / Context</x:v>
      </x:c>
      <x:c r="D30" s="7"/>
      <x:c r="E30" s="8"/>
      <x:c r="F30" s="8"/>
      <x:c r="G30" s="8"/>
      <x:c r="H30" s="8"/>
      <x:c r="I30" s="8"/>
      <x:c r="J30" s="8"/>
      <x:c r="K30" s="8"/>
      <x:c r="L30" s="9"/>
    </x:row>
    <x:row r="31" ht="17" customHeight="1">
      <x:c r="A31" s="14" t="str">
        <x:v>Who was involved, and in what setting or usage scenario? Include relevant sample and device details.</x:v>
      </x:c>
      <x:c r="B31" s="14" t="str">
        <x:v>Who was involved, and in what setting or usage scenario? Include relevant sample and device details.</x:v>
      </x:c>
      <x:c r="C31" s="14" t="str">
        <x:v>Who was involved, and in what setting or usage scenario? Include relevant sample and device details.</x:v>
      </x:c>
      <x:c r="D31" s="15"/>
      <x:c r="E31" s="6"/>
      <x:c r="F31" s="6"/>
      <x:c r="G31" s="6"/>
      <x:c r="H31" s="6"/>
      <x:c r="I31" s="6"/>
      <x:c r="J31" s="6"/>
      <x:c r="K31" s="6"/>
      <x:c r="L31" s="16"/>
    </x:row>
    <x:row r="32" ht="17" customHeight="1">
      <x:c r="A32" s="14" t="str">
        <x:v>Who was involved, and in what setting or usage scenario? Include relevant sample and device details.</x:v>
      </x:c>
      <x:c r="B32" s="14" t="str">
        <x:v>Who was involved, and in what setting or usage scenario? Include relevant sample and device details.</x:v>
      </x:c>
      <x:c r="C32" s="14" t="str">
        <x:v>Who was involved, and in what setting or usage scenario? Include relevant sample and device details.</x:v>
      </x:c>
      <x:c r="D32" s="10"/>
      <x:c r="E32" s="11"/>
      <x:c r="F32" s="11"/>
      <x:c r="G32" s="11"/>
      <x:c r="H32" s="11"/>
      <x:c r="I32" s="11"/>
      <x:c r="J32" s="11"/>
      <x:c r="K32" s="11"/>
      <x:c r="L32" s="12"/>
    </x:row>
    <x:row r="33" ht="17" customHeight="1">
      <x:c r="A33" s="5" t="str">
        <x:v>Key Observations</x:v>
      </x:c>
      <x:c r="B33" s="5" t="str">
        <x:v>Key Observations</x:v>
      </x:c>
      <x:c r="C33" s="5" t="str">
        <x:v>Key Observations</x:v>
      </x:c>
      <x:c r="D33" s="7"/>
      <x:c r="E33" s="8"/>
      <x:c r="F33" s="8"/>
      <x:c r="G33" s="8"/>
      <x:c r="H33" s="8"/>
      <x:c r="I33" s="8"/>
      <x:c r="J33" s="8"/>
      <x:c r="K33" s="8"/>
      <x:c r="L33" s="9"/>
    </x:row>
    <x:row r="34" ht="17" customHeight="1">
      <x:c r="A34" s="14" t="str">
        <x:v>What behaviors, patterns or barriers stood out? Separate what happened from your interpretation.</x:v>
      </x:c>
      <x:c r="B34" s="14" t="str">
        <x:v>What behaviors, patterns or barriers stood out? Separate what happened from your interpretation.</x:v>
      </x:c>
      <x:c r="C34" s="14" t="str">
        <x:v>What behaviors, patterns or barriers stood out? Separate what happened from your interpretation.</x:v>
      </x:c>
      <x:c r="D34" s="15"/>
      <x:c r="E34" s="6"/>
      <x:c r="F34" s="6"/>
      <x:c r="G34" s="6"/>
      <x:c r="H34" s="6"/>
      <x:c r="I34" s="6"/>
      <x:c r="J34" s="6"/>
      <x:c r="K34" s="6"/>
      <x:c r="L34" s="16"/>
    </x:row>
    <x:row r="35" ht="17" customHeight="1">
      <x:c r="A35" s="14" t="str">
        <x:v>What behaviors, patterns or barriers stood out? Separate what happened from your interpretation.</x:v>
      </x:c>
      <x:c r="B35" s="14" t="str">
        <x:v>What behaviors, patterns or barriers stood out? Separate what happened from your interpretation.</x:v>
      </x:c>
      <x:c r="C35" s="14" t="str">
        <x:v>What behaviors, patterns or barriers stood out? Separate what happened from your interpretation.</x:v>
      </x:c>
      <x:c r="D35" s="10"/>
      <x:c r="E35" s="11"/>
      <x:c r="F35" s="11"/>
      <x:c r="G35" s="11"/>
      <x:c r="H35" s="11"/>
      <x:c r="I35" s="11"/>
      <x:c r="J35" s="11"/>
      <x:c r="K35" s="11"/>
      <x:c r="L35" s="12"/>
    </x:row>
    <x:row r="36" ht="17" customHeight="1">
      <x:c r="A36" s="5" t="str">
        <x:v>Limitations / Open Questions</x:v>
      </x:c>
      <x:c r="B36" s="5" t="str">
        <x:v>Limitations / Open Questions</x:v>
      </x:c>
      <x:c r="C36" s="5" t="str">
        <x:v>Limitations / Open Questions</x:v>
      </x:c>
      <x:c r="D36" s="7"/>
      <x:c r="E36" s="8"/>
      <x:c r="F36" s="8"/>
      <x:c r="G36" s="8"/>
      <x:c r="H36" s="8"/>
      <x:c r="I36" s="8"/>
      <x:c r="J36" s="8"/>
      <x:c r="K36" s="8"/>
      <x:c r="L36" s="9"/>
    </x:row>
    <x:row r="37" ht="17" customHeight="1">
      <x:c r="A37" s="14" t="str">
        <x:v>What gaps, constraints or unanswered questions affect this assessment?</x:v>
      </x:c>
      <x:c r="B37" s="14" t="str">
        <x:v>What gaps, constraints or unanswered questions affect this assessment?</x:v>
      </x:c>
      <x:c r="C37" s="14" t="str">
        <x:v>What gaps, constraints or unanswered questions affect this assessment?</x:v>
      </x:c>
      <x:c r="D37" s="15"/>
      <x:c r="E37" s="6"/>
      <x:c r="F37" s="6"/>
      <x:c r="G37" s="6"/>
      <x:c r="H37" s="6"/>
      <x:c r="I37" s="6"/>
      <x:c r="J37" s="6"/>
      <x:c r="K37" s="6"/>
      <x:c r="L37" s="16"/>
    </x:row>
    <x:row r="38" ht="17" customHeight="1">
      <x:c r="A38" s="14" t="str">
        <x:v>What gaps, constraints or unanswered questions affect this assessment?</x:v>
      </x:c>
      <x:c r="B38" s="14" t="str">
        <x:v>What gaps, constraints or unanswered questions affect this assessment?</x:v>
      </x:c>
      <x:c r="C38" s="14" t="str">
        <x:v>What gaps, constraints or unanswered questions affect this assessment?</x:v>
      </x:c>
      <x:c r="D38" s="10"/>
      <x:c r="E38" s="11"/>
      <x:c r="F38" s="11"/>
      <x:c r="G38" s="11"/>
      <x:c r="H38" s="11"/>
      <x:c r="I38" s="11"/>
      <x:c r="J38" s="11"/>
      <x:c r="K38" s="11"/>
      <x:c r="L38" s="12"/>
    </x:row>
    <x:row r="39" ht="17" customHeight="1">
      <x:c r="A39" s="3"/>
      <x:c r="B39" s="3"/>
      <x:c r="C39" s="3"/>
      <x:c r="D39" s="3"/>
      <x:c r="E39" s="3"/>
      <x:c r="F39" s="3"/>
      <x:c r="G39" s="3"/>
      <x:c r="H39" s="3"/>
      <x:c r="I39" s="3"/>
      <x:c r="J39" s="3"/>
      <x:c r="K39" s="3"/>
      <x:c r="L39" s="3"/>
    </x:row>
    <x:row r="40" ht="17" customHeight="1">
      <x:c r="A40" s="5" t="str">
        <x:v>Researcher Notes</x:v>
      </x:c>
      <x:c r="B40" s="5" t="str">
        <x:v>Researcher Notes</x:v>
      </x:c>
      <x:c r="C40" s="5" t="str">
        <x:v>Researcher Notes</x:v>
      </x:c>
      <x:c r="D40" s="5" t="str">
        <x:v>Researcher Notes</x:v>
      </x:c>
      <x:c r="E40" s="5" t="str">
        <x:v>Researcher Notes</x:v>
      </x:c>
      <x:c r="F40" s="5" t="str">
        <x:v>Researcher Notes</x:v>
      </x:c>
      <x:c r="G40" s="5" t="str">
        <x:v>Researcher Notes</x:v>
      </x:c>
      <x:c r="H40" s="5" t="str">
        <x:v>Researcher Notes</x:v>
      </x:c>
      <x:c r="I40" s="5" t="str">
        <x:v>Researcher Notes</x:v>
      </x:c>
      <x:c r="J40" s="5" t="str">
        <x:v>Researcher Notes</x:v>
      </x:c>
      <x:c r="K40" s="5" t="str">
        <x:v>Researcher Notes</x:v>
      </x:c>
      <x:c r="L40" s="5" t="str">
        <x:v>Researcher Notes</x:v>
      </x:c>
    </x:row>
    <x:row r="41" ht="17" customHeight="1">
      <x:c r="A41" s="14" t="str">
        <x:v>Use this space for reflection, conflicting findings or additional background.</x:v>
      </x:c>
      <x:c r="B41" s="14" t="str">
        <x:v>Use this space for reflection, conflicting findings or additional background.</x:v>
      </x:c>
      <x:c r="C41" s="14" t="str">
        <x:v>Use this space for reflection, conflicting findings or additional background.</x:v>
      </x:c>
      <x:c r="D41" s="14" t="str">
        <x:v>Use this space for reflection, conflicting findings or additional background.</x:v>
      </x:c>
      <x:c r="E41" s="14" t="str">
        <x:v>Use this space for reflection, conflicting findings or additional background.</x:v>
      </x:c>
      <x:c r="F41" s="14" t="str">
        <x:v>Use this space for reflection, conflicting findings or additional background.</x:v>
      </x:c>
      <x:c r="G41" s="14" t="str">
        <x:v>Use this space for reflection, conflicting findings or additional background.</x:v>
      </x:c>
      <x:c r="H41" s="14" t="str">
        <x:v>Use this space for reflection, conflicting findings or additional background.</x:v>
      </x:c>
      <x:c r="I41" s="14" t="str">
        <x:v>Use this space for reflection, conflicting findings or additional background.</x:v>
      </x:c>
      <x:c r="J41" s="14" t="str">
        <x:v>Use this space for reflection, conflicting findings or additional background.</x:v>
      </x:c>
      <x:c r="K41" s="14" t="str">
        <x:v>Use this space for reflection, conflicting findings or additional background.</x:v>
      </x:c>
      <x:c r="L41" s="14" t="str">
        <x:v>Use this space for reflection, conflicting findings or additional background.</x:v>
      </x:c>
    </x:row>
    <x:row r="42" ht="17" customHeight="1">
      <x:c r="A42" s="7"/>
      <x:c r="B42" s="8"/>
      <x:c r="C42" s="8"/>
      <x:c r="D42" s="8"/>
      <x:c r="E42" s="8"/>
      <x:c r="F42" s="8"/>
      <x:c r="G42" s="8"/>
      <x:c r="H42" s="8"/>
      <x:c r="I42" s="8"/>
      <x:c r="J42" s="8"/>
      <x:c r="K42" s="8"/>
      <x:c r="L42" s="9"/>
    </x:row>
    <x:row r="43" ht="17" customHeight="1">
      <x:c r="A43" s="15"/>
      <x:c r="B43" s="6"/>
      <x:c r="C43" s="6"/>
      <x:c r="D43" s="6"/>
      <x:c r="E43" s="6"/>
      <x:c r="F43" s="6"/>
      <x:c r="G43" s="6"/>
      <x:c r="H43" s="6"/>
      <x:c r="I43" s="6"/>
      <x:c r="J43" s="6"/>
      <x:c r="K43" s="6"/>
      <x:c r="L43" s="16"/>
    </x:row>
    <x:row r="44" ht="17" customHeight="1">
      <x:c r="A44" s="15"/>
      <x:c r="B44" s="6"/>
      <x:c r="C44" s="6"/>
      <x:c r="D44" s="6"/>
      <x:c r="E44" s="6"/>
      <x:c r="F44" s="6"/>
      <x:c r="G44" s="6"/>
      <x:c r="H44" s="6"/>
      <x:c r="I44" s="6"/>
      <x:c r="J44" s="6"/>
      <x:c r="K44" s="6"/>
      <x:c r="L44" s="16"/>
    </x:row>
    <x:row r="45" ht="17" customHeight="1">
      <x:c r="A45" s="10"/>
      <x:c r="B45" s="11"/>
      <x:c r="C45" s="11"/>
      <x:c r="D45" s="11"/>
      <x:c r="E45" s="11"/>
      <x:c r="F45" s="11"/>
      <x:c r="G45" s="11"/>
      <x:c r="H45" s="11"/>
      <x:c r="I45" s="11"/>
      <x:c r="J45" s="11"/>
      <x:c r="K45" s="11"/>
      <x:c r="L45" s="12"/>
    </x:row>
    <x:row r="46" ht="17" customHeight="1">
      <x:c r="A46" s="14" t="str">
        <x:v>Christopher Durgin · CC BY 4.0 · https://creativecommons.org/licenses/by/4.0/</x:v>
      </x:c>
      <x:c r="B46" s="14" t="str">
        <x:v>Christopher Durgin · CC BY 4.0 · https://creativecommons.org/licenses/by/4.0/</x:v>
      </x:c>
      <x:c r="C46" s="14" t="str">
        <x:v>Christopher Durgin · CC BY 4.0 · https://creativecommons.org/licenses/by/4.0/</x:v>
      </x:c>
      <x:c r="D46" s="14" t="str">
        <x:v>Christopher Durgin · CC BY 4.0 · https://creativecommons.org/licenses/by/4.0/</x:v>
      </x:c>
      <x:c r="E46" s="14" t="str">
        <x:v>Christopher Durgin · CC BY 4.0 · https://creativecommons.org/licenses/by/4.0/</x:v>
      </x:c>
      <x:c r="F46" s="14" t="str">
        <x:v>Christopher Durgin · CC BY 4.0 · https://creativecommons.org/licenses/by/4.0/</x:v>
      </x:c>
      <x:c r="G46" s="14" t="str">
        <x:v>Christopher Durgin · CC BY 4.0 · https://creativecommons.org/licenses/by/4.0/</x:v>
      </x:c>
      <x:c r="H46" s="14" t="str">
        <x:v>Christopher Durgin · CC BY 4.0 · https://creativecommons.org/licenses/by/4.0/</x:v>
      </x:c>
      <x:c r="I46" s="14" t="str">
        <x:v>Christopher Durgin · CC BY 4.0 · https://creativecommons.org/licenses/by/4.0/</x:v>
      </x:c>
      <x:c r="J46" s="14" t="str">
        <x:v>Christopher Durgin · CC BY 4.0 · https://creativecommons.org/licenses/by/4.0/</x:v>
      </x:c>
      <x:c r="K46" s="14" t="str">
        <x:v>Christopher Durgin · CC BY 4.0 · https://creativecommons.org/licenses/by/4.0/</x:v>
      </x:c>
      <x:c r="L46" s="14" t="str">
        <x:v>Christopher Durgin · CC BY 4.0 · https://creativecommons.org/licenses/by/4.0/</x:v>
      </x:c>
    </x:row>
  </x:sheetData>
  <x:mergeCells>
    <x:mergeCell ref="A2:H2"/>
    <x:mergeCell ref="A3:H3"/>
    <x:mergeCell ref="I2:L2"/>
    <x:mergeCell ref="I3:L4"/>
    <x:mergeCell ref="A5:L5"/>
    <x:mergeCell ref="A6:L6"/>
    <x:mergeCell ref="A8:D8"/>
    <x:mergeCell ref="A9:D11"/>
    <x:mergeCell ref="A12:D14"/>
    <x:mergeCell ref="E8:H8"/>
    <x:mergeCell ref="E9:H11"/>
    <x:mergeCell ref="E12:H14"/>
    <x:mergeCell ref="I8:L8"/>
    <x:mergeCell ref="I9:L11"/>
    <x:mergeCell ref="I12:L14"/>
    <x:mergeCell ref="A16:D16"/>
    <x:mergeCell ref="A17:D19"/>
    <x:mergeCell ref="A20:D22"/>
    <x:mergeCell ref="E16:H16"/>
    <x:mergeCell ref="E17:H19"/>
    <x:mergeCell ref="E20:H22"/>
    <x:mergeCell ref="I16:L16"/>
    <x:mergeCell ref="I17:L19"/>
    <x:mergeCell ref="I20:L22"/>
    <x:mergeCell ref="A24:L24"/>
    <x:mergeCell ref="A25:L25"/>
    <x:mergeCell ref="A27:C27"/>
    <x:mergeCell ref="A28:C29"/>
    <x:mergeCell ref="D27:L29"/>
    <x:mergeCell ref="A30:C30"/>
    <x:mergeCell ref="A31:C32"/>
    <x:mergeCell ref="D30:L32"/>
    <x:mergeCell ref="A33:C33"/>
    <x:mergeCell ref="A34:C35"/>
    <x:mergeCell ref="D33:L35"/>
    <x:mergeCell ref="A36:C36"/>
    <x:mergeCell ref="A37:C38"/>
    <x:mergeCell ref="D36:L38"/>
    <x:mergeCell ref="A40:L40"/>
    <x:mergeCell ref="A41:L41"/>
    <x:mergeCell ref="A42:L45"/>
    <x:mergeCell ref="A46:L46"/>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18" customHeight="1">
      <x:c r="A1" s="3"/>
      <x:c r="B1" s="3"/>
      <x:c r="C1" s="3"/>
      <x:c r="D1" s="3"/>
      <x:c r="E1" s="3"/>
      <x:c r="F1" s="3"/>
      <x:c r="G1" s="3"/>
      <x:c r="H1" s="3"/>
      <x:c r="I1" s="3"/>
      <x:c r="J1" s="3"/>
      <x:c r="K1" s="3"/>
      <x:c r="L1" s="3"/>
    </x:row>
    <x:row r="2" ht="26" customHeight="1">
      <x:c r="A2" s="4" t="str">
        <x:v>BDX Behavioral Experience Scorecard (v1)</x:v>
      </x:c>
      <x:c r="B2" s="4" t="str">
        <x:v>BDX Behavioral Experience Scorecard (v1)</x:v>
      </x:c>
      <x:c r="C2" s="4" t="str">
        <x:v>BDX Behavioral Experience Scorecard (v1)</x:v>
      </x:c>
      <x:c r="D2" s="4" t="str">
        <x:v>BDX Behavioral Experience Scorecard (v1)</x:v>
      </x:c>
      <x:c r="E2" s="4" t="str">
        <x:v>BDX Behavioral Experience Scorecard (v1)</x:v>
      </x:c>
      <x:c r="F2" s="4" t="str">
        <x:v>BDX Behavioral Experience Scorecard (v1)</x:v>
      </x:c>
      <x:c r="G2" s="4" t="str">
        <x:v>BDX Behavioral Experience Scorecard (v1)</x:v>
      </x:c>
      <x:c r="H2" s="4" t="str">
        <x:v>BDX Behavioral Experience Scorecard (v1)</x:v>
      </x:c>
      <x:c r="I2" s="5" t="str">
        <x:v>Project / Target Name</x:v>
      </x:c>
      <x:c r="J2" s="5" t="str">
        <x:v>Project / Target Name</x:v>
      </x:c>
      <x:c r="K2" s="5" t="str">
        <x:v>Project / Target Name</x:v>
      </x:c>
      <x:c r="L2" s="5" t="str">
        <x:v>Project / Target Name</x:v>
      </x:c>
    </x:row>
    <x:row r="3" ht="18" customHeight="1">
      <x:c r="A3" s="3" t="str">
        <x:v>Elevate &amp; Prioritize UX with Behavioral Insights · v1.1</x:v>
      </x:c>
      <x:c r="B3" s="3" t="str">
        <x:v>Elevate &amp; Prioritize UX with Behavioral Insights · v1.1</x:v>
      </x:c>
      <x:c r="C3" s="3" t="str">
        <x:v>Elevate &amp; Prioritize UX with Behavioral Insights · v1.1</x:v>
      </x:c>
      <x:c r="D3" s="3" t="str">
        <x:v>Elevate &amp; Prioritize UX with Behavioral Insights · v1.1</x:v>
      </x:c>
      <x:c r="E3" s="3" t="str">
        <x:v>Elevate &amp; Prioritize UX with Behavioral Insights · v1.1</x:v>
      </x:c>
      <x:c r="F3" s="3" t="str">
        <x:v>Elevate &amp; Prioritize UX with Behavioral Insights · v1.1</x:v>
      </x:c>
      <x:c r="G3" s="3" t="str">
        <x:v>Elevate &amp; Prioritize UX with Behavioral Insights · v1.1</x:v>
      </x:c>
      <x:c r="H3" s="3" t="str">
        <x:v>Elevate &amp; Prioritize UX with Behavioral Insights · v1.1</x:v>
      </x:c>
      <x:c r="I3" s="17" t="str">
        <x:f>IF('1. Context'!I3="","",'1. Context'!I3)</x:f>
      </x:c>
      <x:c r="J3" s="18"/>
      <x:c r="K3" s="18"/>
      <x:c r="L3" s="19"/>
    </x:row>
    <x:row r="4" ht="18" customHeight="1">
      <x:c r="A4" s="3"/>
      <x:c r="B4" s="3"/>
      <x:c r="C4" s="3"/>
      <x:c r="D4" s="3"/>
      <x:c r="E4" s="3"/>
      <x:c r="F4" s="3"/>
      <x:c r="G4" s="3"/>
      <x:c r="H4" s="3"/>
      <x:c r="I4" s="20"/>
      <x:c r="J4" s="21"/>
      <x:c r="K4" s="21"/>
      <x:c r="L4" s="22"/>
    </x:row>
    <x:row r="5" ht="24" customHeight="1">
      <x:c r="A5" s="13" t="str">
        <x:v>2. Behavioral UX Evaluation</x:v>
      </x:c>
      <x:c r="B5" s="13" t="str">
        <x:v>2. Behavioral UX Evaluation</x:v>
      </x:c>
      <x:c r="C5" s="13" t="str">
        <x:v>2. Behavioral UX Evaluation</x:v>
      </x:c>
      <x:c r="D5" s="13" t="str">
        <x:v>2. Behavioral UX Evaluation</x:v>
      </x:c>
      <x:c r="E5" s="13" t="str">
        <x:v>2. Behavioral UX Evaluation</x:v>
      </x:c>
      <x:c r="F5" s="13" t="str">
        <x:v>2. Behavioral UX Evaluation</x:v>
      </x:c>
      <x:c r="G5" s="13" t="str">
        <x:v>2. Behavioral UX Evaluation</x:v>
      </x:c>
      <x:c r="H5" s="13" t="str">
        <x:v>2. Behavioral UX Evaluation</x:v>
      </x:c>
      <x:c r="I5" s="13" t="str">
        <x:v>2. Behavioral UX Evaluation</x:v>
      </x:c>
      <x:c r="J5" s="13" t="str">
        <x:v>2. Behavioral UX Evaluation</x:v>
      </x:c>
      <x:c r="K5" s="13" t="str">
        <x:v>2. Behavioral UX Evaluation</x:v>
      </x:c>
      <x:c r="L5" s="13" t="str">
        <x:v>2. Behavioral UX Evaluation</x:v>
      </x:c>
    </x:row>
    <x:row r="6" ht="18" customHeight="1">
      <x:c r="A6" s="14" t="str">
        <x:v>Assess how well the experience supports the user’s goals and behavior in the context described on page 1.</x:v>
      </x:c>
      <x:c r="B6" s="14" t="str">
        <x:v>Assess how well the experience supports the user’s goals and behavior in the context described on page 1.</x:v>
      </x:c>
      <x:c r="C6" s="14" t="str">
        <x:v>Assess how well the experience supports the user’s goals and behavior in the context described on page 1.</x:v>
      </x:c>
      <x:c r="D6" s="14" t="str">
        <x:v>Assess how well the experience supports the user’s goals and behavior in the context described on page 1.</x:v>
      </x:c>
      <x:c r="E6" s="14" t="str">
        <x:v>Assess how well the experience supports the user’s goals and behavior in the context described on page 1.</x:v>
      </x:c>
      <x:c r="F6" s="14" t="str">
        <x:v>Assess how well the experience supports the user’s goals and behavior in the context described on page 1.</x:v>
      </x:c>
      <x:c r="G6" s="14" t="str">
        <x:v>Assess how well the experience supports the user’s goals and behavior in the context described on page 1.</x:v>
      </x:c>
      <x:c r="H6" s="14" t="str">
        <x:v>Assess how well the experience supports the user’s goals and behavior in the context described on page 1.</x:v>
      </x:c>
      <x:c r="I6" s="14" t="str">
        <x:v>Assess how well the experience supports the user’s goals and behavior in the context described on page 1.</x:v>
      </x:c>
      <x:c r="J6" s="14" t="str">
        <x:v>Assess how well the experience supports the user’s goals and behavior in the context described on page 1.</x:v>
      </x:c>
      <x:c r="K6" s="14" t="str">
        <x:v>Assess how well the experience supports the user’s goals and behavior in the context described on page 1.</x:v>
      </x:c>
      <x:c r="L6" s="14" t="str">
        <x:v>Assess how well the experience supports the user’s goals and behavior in the context described on page 1.</x:v>
      </x:c>
    </x:row>
    <x:row r="7" ht="18" customHeight="1">
      <x:c r="A7" s="14" t="str">
        <x:v>1 Absent / obstructive     2 Limited     3 Partial     4 Substantial     5 Strong support in the reviewed scope</x:v>
      </x:c>
      <x:c r="B7" s="14" t="str">
        <x:v>1 Absent / obstructive     2 Limited     3 Partial     4 Substantial     5 Strong support in the reviewed scope</x:v>
      </x:c>
      <x:c r="C7" s="14" t="str">
        <x:v>1 Absent / obstructive     2 Limited     3 Partial     4 Substantial     5 Strong support in the reviewed scope</x:v>
      </x:c>
      <x:c r="D7" s="14" t="str">
        <x:v>1 Absent / obstructive     2 Limited     3 Partial     4 Substantial     5 Strong support in the reviewed scope</x:v>
      </x:c>
      <x:c r="E7" s="14" t="str">
        <x:v>1 Absent / obstructive     2 Limited     3 Partial     4 Substantial     5 Strong support in the reviewed scope</x:v>
      </x:c>
      <x:c r="F7" s="14" t="str">
        <x:v>1 Absent / obstructive     2 Limited     3 Partial     4 Substantial     5 Strong support in the reviewed scope</x:v>
      </x:c>
      <x:c r="G7" s="14" t="str">
        <x:v>1 Absent / obstructive     2 Limited     3 Partial     4 Substantial     5 Strong support in the reviewed scope</x:v>
      </x:c>
      <x:c r="H7" s="14" t="str">
        <x:v>1 Absent / obstructive     2 Limited     3 Partial     4 Substantial     5 Strong support in the reviewed scope</x:v>
      </x:c>
      <x:c r="I7" s="14" t="str">
        <x:v>1 Absent / obstructive     2 Limited     3 Partial     4 Substantial     5 Strong support in the reviewed scope</x:v>
      </x:c>
      <x:c r="J7" s="14" t="str">
        <x:v>1 Absent / obstructive     2 Limited     3 Partial     4 Substantial     5 Strong support in the reviewed scope</x:v>
      </x:c>
      <x:c r="K7" s="14" t="str">
        <x:v>1 Absent / obstructive     2 Limited     3 Partial     4 Substantial     5 Strong support in the reviewed scope</x:v>
      </x:c>
      <x:c r="L7" s="14" t="str">
        <x:v>1 Absent / obstructive     2 Limited     3 Partial     4 Substantial     5 Strong support in the reviewed scope</x:v>
      </x:c>
    </x:row>
    <x:row r="8" ht="18" customHeight="1">
      <x:c r="A8" s="14" t="str">
        <x:v>Higher always means better support. Use Not assessed or Not applicable when appropriate and explain why in the notes.</x:v>
      </x:c>
      <x:c r="B8" s="14" t="str">
        <x:v>Higher always means better support. Use Not assessed or Not applicable when appropriate and explain why in the notes.</x:v>
      </x:c>
      <x:c r="C8" s="14" t="str">
        <x:v>Higher always means better support. Use Not assessed or Not applicable when appropriate and explain why in the notes.</x:v>
      </x:c>
      <x:c r="D8" s="14" t="str">
        <x:v>Higher always means better support. Use Not assessed or Not applicable when appropriate and explain why in the notes.</x:v>
      </x:c>
      <x:c r="E8" s="14" t="str">
        <x:v>Higher always means better support. Use Not assessed or Not applicable when appropriate and explain why in the notes.</x:v>
      </x:c>
      <x:c r="F8" s="14" t="str">
        <x:v>Higher always means better support. Use Not assessed or Not applicable when appropriate and explain why in the notes.</x:v>
      </x:c>
      <x:c r="G8" s="14" t="str">
        <x:v>Higher always means better support. Use Not assessed or Not applicable when appropriate and explain why in the notes.</x:v>
      </x:c>
      <x:c r="H8" s="14" t="str">
        <x:v>Higher always means better support. Use Not assessed or Not applicable when appropriate and explain why in the notes.</x:v>
      </x:c>
      <x:c r="I8" s="14" t="str">
        <x:v>Higher always means better support. Use Not assessed or Not applicable when appropriate and explain why in the notes.</x:v>
      </x:c>
      <x:c r="J8" s="14" t="str">
        <x:v>Higher always means better support. Use Not assessed or Not applicable when appropriate and explain why in the notes.</x:v>
      </x:c>
      <x:c r="K8" s="14" t="str">
        <x:v>Higher always means better support. Use Not assessed or Not applicable when appropriate and explain why in the notes.</x:v>
      </x:c>
      <x:c r="L8" s="14" t="str">
        <x:v>Higher always means better support. Use Not assessed or Not applicable when appropriate and explain why in the notes.</x:v>
      </x:c>
    </x:row>
    <x:row r="9" ht="18" customHeight="1">
      <x:c r="A9" s="14" t="str">
        <x:v>Notes: observation or source, effect on the user, and uncertainty. Follow-up: research, a design change, or validation; priority comes later.</x:v>
      </x:c>
      <x:c r="B9" s="14" t="str">
        <x:v>Notes: observation or source, effect on the user, and uncertainty. Follow-up: research, a design change, or validation; priority comes later.</x:v>
      </x:c>
      <x:c r="C9" s="14" t="str">
        <x:v>Notes: observation or source, effect on the user, and uncertainty. Follow-up: research, a design change, or validation; priority comes later.</x:v>
      </x:c>
      <x:c r="D9" s="14" t="str">
        <x:v>Notes: observation or source, effect on the user, and uncertainty. Follow-up: research, a design change, or validation; priority comes later.</x:v>
      </x:c>
      <x:c r="E9" s="14" t="str">
        <x:v>Notes: observation or source, effect on the user, and uncertainty. Follow-up: research, a design change, or validation; priority comes later.</x:v>
      </x:c>
      <x:c r="F9" s="14" t="str">
        <x:v>Notes: observation or source, effect on the user, and uncertainty. Follow-up: research, a design change, or validation; priority comes later.</x:v>
      </x:c>
      <x:c r="G9" s="14" t="str">
        <x:v>Notes: observation or source, effect on the user, and uncertainty. Follow-up: research, a design change, or validation; priority comes later.</x:v>
      </x:c>
      <x:c r="H9" s="14" t="str">
        <x:v>Notes: observation or source, effect on the user, and uncertainty. Follow-up: research, a design change, or validation; priority comes later.</x:v>
      </x:c>
      <x:c r="I9" s="14" t="str">
        <x:v>Notes: observation or source, effect on the user, and uncertainty. Follow-up: research, a design change, or validation; priority comes later.</x:v>
      </x:c>
      <x:c r="J9" s="14" t="str">
        <x:v>Notes: observation or source, effect on the user, and uncertainty. Follow-up: research, a design change, or validation; priority comes later.</x:v>
      </x:c>
      <x:c r="K9" s="14" t="str">
        <x:v>Notes: observation or source, effect on the user, and uncertainty. Follow-up: research, a design change, or validation; priority comes later.</x:v>
      </x:c>
      <x:c r="L9" s="14" t="str">
        <x:v>Notes: observation or source, effect on the user, and uncertainty. Follow-up: research, a design change, or validation; priority comes later.</x:v>
      </x:c>
    </x:row>
    <x:row r="10" ht="18" customHeight="1">
      <x:c r="A10" s="3"/>
      <x:c r="B10" s="3"/>
      <x:c r="C10" s="3"/>
      <x:c r="D10" s="3"/>
      <x:c r="E10" s="3"/>
      <x:c r="F10" s="3"/>
      <x:c r="G10" s="3"/>
      <x:c r="H10" s="3"/>
      <x:c r="I10" s="3"/>
      <x:c r="J10" s="3"/>
      <x:c r="K10" s="3"/>
      <x:c r="L10" s="3"/>
    </x:row>
    <x:row r="11" ht="27" customHeight="1">
      <x:c r="A11" s="24" t="str">
        <x:v>Behavioral Dimension</x:v>
      </x:c>
      <x:c r="B11" s="24" t="str">
        <x:v>Behavioral Dimension</x:v>
      </x:c>
      <x:c r="C11" s="24" t="str">
        <x:v>Behavioral Dimension</x:v>
      </x:c>
      <x:c r="D11" s="24" t="str">
        <x:v>Behavioral Dimension</x:v>
      </x:c>
      <x:c r="E11" s="24" t="str">
        <x:v>Score (1–5)</x:v>
      </x:c>
      <x:c r="F11" s="24" t="str">
        <x:v>Score (1–5)</x:v>
      </x:c>
      <x:c r="G11" s="24" t="str">
        <x:v>Insights / Notes</x:v>
      </x:c>
      <x:c r="H11" s="24" t="str">
        <x:v>Insights / Notes</x:v>
      </x:c>
      <x:c r="I11" s="24" t="str">
        <x:v>Insights / Notes</x:v>
      </x:c>
      <x:c r="J11" s="24" t="str">
        <x:v>Insights / Notes</x:v>
      </x:c>
      <x:c r="K11" s="24" t="str">
        <x:v>Follow-up needed?</x:v>
      </x:c>
      <x:c r="L11" s="24" t="str">
        <x:v>Follow-up needed?</x:v>
      </x:c>
    </x:row>
    <x:row r="12" ht="23" customHeight="1">
      <x:c r="A12" s="25" t="str">
        <x:v>Behavioral Friction</x:v>
      </x:c>
      <x:c r="B12" s="25" t="str">
        <x:v>Behavioral Friction</x:v>
      </x:c>
      <x:c r="C12" s="25" t="str">
        <x:v>Behavioral Friction</x:v>
      </x:c>
      <x:c r="D12" s="25" t="str">
        <x:v>Behavioral Friction</x:v>
      </x:c>
      <x:c r="E12" s="25" t="str">
        <x:v>Behavioral Friction</x:v>
      </x:c>
      <x:c r="F12" s="25" t="str">
        <x:v>Behavioral Friction</x:v>
      </x:c>
      <x:c r="G12" s="25" t="str">
        <x:v>Behavioral Friction</x:v>
      </x:c>
      <x:c r="H12" s="25" t="str">
        <x:v>Behavioral Friction</x:v>
      </x:c>
      <x:c r="I12" s="25" t="str">
        <x:v>Behavioral Friction</x:v>
      </x:c>
      <x:c r="J12" s="25" t="str">
        <x:v>Behavioral Friction</x:v>
      </x:c>
      <x:c r="K12" s="25" t="str">
        <x:v>Behavioral Friction</x:v>
      </x:c>
      <x:c r="L12" s="25" t="str">
        <x:v>Behavioral Friction</x:v>
      </x:c>
    </x:row>
    <x:row r="13" ht="18" customHeight="1">
      <x:c r="A13" s="5" t="str">
        <x:v>Clarity of Intent</x:v>
      </x:c>
      <x:c r="B13" s="5" t="str">
        <x:v>Clarity of Intent</x:v>
      </x:c>
      <x:c r="C13" s="5" t="str">
        <x:v>Clarity of Intent</x:v>
      </x:c>
      <x:c r="D13" s="5" t="str">
        <x:v>Clarity of Intent</x:v>
      </x:c>
      <x:c r="E13" s="7" t="str">
        <x:v>Not assessed</x:v>
      </x:c>
      <x:c r="F13" s="9"/>
      <x:c r="G13" s="7"/>
      <x:c r="H13" s="8"/>
      <x:c r="I13" s="8"/>
      <x:c r="J13" s="9"/>
      <x:c r="K13" s="7" t="str">
        <x:v>Undecided</x:v>
      </x:c>
      <x:c r="L13" s="9"/>
    </x:row>
    <x:row r="14" ht="18" customHeight="1">
      <x:c r="A14" s="14" t="str">
        <x:v>Can users understand the next step, available choices and system status?</x:v>
      </x:c>
      <x:c r="B14" s="14" t="str">
        <x:v>Can users understand the next step, available choices and system status?</x:v>
      </x:c>
      <x:c r="C14" s="14" t="str">
        <x:v>Can users understand the next step, available choices and system status?</x:v>
      </x:c>
      <x:c r="D14" s="14" t="str">
        <x:v>Can users understand the next step, available choices and system status?</x:v>
      </x:c>
      <x:c r="E14" s="15"/>
      <x:c r="F14" s="16"/>
      <x:c r="G14" s="15"/>
      <x:c r="H14" s="6"/>
      <x:c r="I14" s="6"/>
      <x:c r="J14" s="16"/>
      <x:c r="K14" s="15"/>
      <x:c r="L14" s="16"/>
    </x:row>
    <x:row r="15" ht="18" customHeight="1">
      <x:c r="A15" s="14" t="str">
        <x:v>Can users understand the next step, available choices and system status?</x:v>
      </x:c>
      <x:c r="B15" s="14" t="str">
        <x:v>Can users understand the next step, available choices and system status?</x:v>
      </x:c>
      <x:c r="C15" s="14" t="str">
        <x:v>Can users understand the next step, available choices and system status?</x:v>
      </x:c>
      <x:c r="D15" s="14" t="str">
        <x:v>Can users understand the next step, available choices and system status?</x:v>
      </x:c>
      <x:c r="E15" s="10"/>
      <x:c r="F15" s="12"/>
      <x:c r="G15" s="10"/>
      <x:c r="H15" s="11"/>
      <x:c r="I15" s="11"/>
      <x:c r="J15" s="12"/>
      <x:c r="K15" s="10"/>
      <x:c r="L15" s="12"/>
    </x:row>
    <x:row r="16" ht="18" customHeight="1">
      <x:c r="A16" s="5" t="str">
        <x:v>Friction &amp; Load</x:v>
      </x:c>
      <x:c r="B16" s="5" t="str">
        <x:v>Friction &amp; Load</x:v>
      </x:c>
      <x:c r="C16" s="5" t="str">
        <x:v>Friction &amp; Load</x:v>
      </x:c>
      <x:c r="D16" s="5" t="str">
        <x:v>Friction &amp; Load</x:v>
      </x:c>
      <x:c r="E16" s="7" t="str">
        <x:v>Not assessed</x:v>
      </x:c>
      <x:c r="F16" s="9"/>
      <x:c r="G16" s="7"/>
      <x:c r="H16" s="8"/>
      <x:c r="I16" s="8"/>
      <x:c r="J16" s="9"/>
      <x:c r="K16" s="7" t="str">
        <x:v>Undecided</x:v>
      </x:c>
      <x:c r="L16" s="9"/>
    </x:row>
    <x:row r="17" ht="18" customHeight="1">
      <x:c r="A17" s="14" t="str">
        <x:v>Does the experience reduce unnecessary cognitive, physical and emotional effort?</x:v>
      </x:c>
      <x:c r="B17" s="14" t="str">
        <x:v>Does the experience reduce unnecessary cognitive, physical and emotional effort?</x:v>
      </x:c>
      <x:c r="C17" s="14" t="str">
        <x:v>Does the experience reduce unnecessary cognitive, physical and emotional effort?</x:v>
      </x:c>
      <x:c r="D17" s="14" t="str">
        <x:v>Does the experience reduce unnecessary cognitive, physical and emotional effort?</x:v>
      </x:c>
      <x:c r="E17" s="15"/>
      <x:c r="F17" s="16"/>
      <x:c r="G17" s="15"/>
      <x:c r="H17" s="6"/>
      <x:c r="I17" s="6"/>
      <x:c r="J17" s="16"/>
      <x:c r="K17" s="15"/>
      <x:c r="L17" s="16"/>
    </x:row>
    <x:row r="18" ht="18" customHeight="1">
      <x:c r="A18" s="14" t="str">
        <x:v>Does the experience reduce unnecessary cognitive, physical and emotional effort?</x:v>
      </x:c>
      <x:c r="B18" s="14" t="str">
        <x:v>Does the experience reduce unnecessary cognitive, physical and emotional effort?</x:v>
      </x:c>
      <x:c r="C18" s="14" t="str">
        <x:v>Does the experience reduce unnecessary cognitive, physical and emotional effort?</x:v>
      </x:c>
      <x:c r="D18" s="14" t="str">
        <x:v>Does the experience reduce unnecessary cognitive, physical and emotional effort?</x:v>
      </x:c>
      <x:c r="E18" s="10"/>
      <x:c r="F18" s="12"/>
      <x:c r="G18" s="10"/>
      <x:c r="H18" s="11"/>
      <x:c r="I18" s="11"/>
      <x:c r="J18" s="12"/>
      <x:c r="K18" s="10"/>
      <x:c r="L18" s="12"/>
    </x:row>
    <x:row r="19" ht="18" customHeight="1">
      <x:c r="A19" s="5" t="str">
        <x:v>Error Recovery &amp; Safety</x:v>
      </x:c>
      <x:c r="B19" s="5" t="str">
        <x:v>Error Recovery &amp; Safety</x:v>
      </x:c>
      <x:c r="C19" s="5" t="str">
        <x:v>Error Recovery &amp; Safety</x:v>
      </x:c>
      <x:c r="D19" s="5" t="str">
        <x:v>Error Recovery &amp; Safety</x:v>
      </x:c>
      <x:c r="E19" s="7" t="str">
        <x:v>Not assessed</x:v>
      </x:c>
      <x:c r="F19" s="9"/>
      <x:c r="G19" s="7"/>
      <x:c r="H19" s="8"/>
      <x:c r="I19" s="8"/>
      <x:c r="J19" s="9"/>
      <x:c r="K19" s="7" t="str">
        <x:v>Undecided</x:v>
      </x:c>
      <x:c r="L19" s="9"/>
    </x:row>
    <x:row r="20" ht="18" customHeight="1">
      <x:c r="A20" s="14" t="str">
        <x:v>Can users recognize and correct mistakes, and avoid harmful consequences?</x:v>
      </x:c>
      <x:c r="B20" s="14" t="str">
        <x:v>Can users recognize and correct mistakes, and avoid harmful consequences?</x:v>
      </x:c>
      <x:c r="C20" s="14" t="str">
        <x:v>Can users recognize and correct mistakes, and avoid harmful consequences?</x:v>
      </x:c>
      <x:c r="D20" s="14" t="str">
        <x:v>Can users recognize and correct mistakes, and avoid harmful consequences?</x:v>
      </x:c>
      <x:c r="E20" s="15"/>
      <x:c r="F20" s="16"/>
      <x:c r="G20" s="15"/>
      <x:c r="H20" s="6"/>
      <x:c r="I20" s="6"/>
      <x:c r="J20" s="16"/>
      <x:c r="K20" s="15"/>
      <x:c r="L20" s="16"/>
    </x:row>
    <x:row r="21" ht="18" customHeight="1">
      <x:c r="A21" s="14" t="str">
        <x:v>Can users recognize and correct mistakes, and avoid harmful consequences?</x:v>
      </x:c>
      <x:c r="B21" s="14" t="str">
        <x:v>Can users recognize and correct mistakes, and avoid harmful consequences?</x:v>
      </x:c>
      <x:c r="C21" s="14" t="str">
        <x:v>Can users recognize and correct mistakes, and avoid harmful consequences?</x:v>
      </x:c>
      <x:c r="D21" s="14" t="str">
        <x:v>Can users recognize and correct mistakes, and avoid harmful consequences?</x:v>
      </x:c>
      <x:c r="E21" s="10"/>
      <x:c r="F21" s="12"/>
      <x:c r="G21" s="10"/>
      <x:c r="H21" s="11"/>
      <x:c r="I21" s="11"/>
      <x:c r="J21" s="12"/>
      <x:c r="K21" s="10"/>
      <x:c r="L21" s="12"/>
    </x:row>
    <x:row r="22" ht="18" customHeight="1">
      <x:c r="A22" s="3"/>
      <x:c r="B22" s="3"/>
      <x:c r="C22" s="3"/>
      <x:c r="D22" s="3"/>
      <x:c r="E22" s="3"/>
      <x:c r="F22" s="3"/>
      <x:c r="G22" s="3"/>
      <x:c r="H22" s="3"/>
      <x:c r="I22" s="3"/>
      <x:c r="J22" s="3"/>
      <x:c r="K22" s="3"/>
      <x:c r="L22" s="3"/>
    </x:row>
    <x:row r="23" ht="18" customHeight="1">
      <x:c r="A23" s="3"/>
      <x:c r="B23" s="3"/>
      <x:c r="C23" s="3"/>
      <x:c r="D23" s="3"/>
      <x:c r="E23" s="3"/>
      <x:c r="F23" s="3"/>
      <x:c r="G23" s="3"/>
      <x:c r="H23" s="3"/>
      <x:c r="I23" s="3"/>
      <x:c r="J23" s="3"/>
      <x:c r="K23" s="3"/>
      <x:c r="L23" s="3"/>
    </x:row>
    <x:row r="24" ht="23" customHeight="1">
      <x:c r="A24" s="26" t="str">
        <x:v>Motivation Alignment</x:v>
      </x:c>
      <x:c r="B24" s="26" t="str">
        <x:v>Motivation Alignment</x:v>
      </x:c>
      <x:c r="C24" s="26" t="str">
        <x:v>Motivation Alignment</x:v>
      </x:c>
      <x:c r="D24" s="26" t="str">
        <x:v>Motivation Alignment</x:v>
      </x:c>
      <x:c r="E24" s="26" t="str">
        <x:v>Motivation Alignment</x:v>
      </x:c>
      <x:c r="F24" s="26" t="str">
        <x:v>Motivation Alignment</x:v>
      </x:c>
      <x:c r="G24" s="26" t="str">
        <x:v>Motivation Alignment</x:v>
      </x:c>
      <x:c r="H24" s="26" t="str">
        <x:v>Motivation Alignment</x:v>
      </x:c>
      <x:c r="I24" s="26" t="str">
        <x:v>Motivation Alignment</x:v>
      </x:c>
      <x:c r="J24" s="26" t="str">
        <x:v>Motivation Alignment</x:v>
      </x:c>
      <x:c r="K24" s="26" t="str">
        <x:v>Motivation Alignment</x:v>
      </x:c>
      <x:c r="L24" s="26" t="str">
        <x:v>Motivation Alignment</x:v>
      </x:c>
    </x:row>
    <x:row r="25" ht="18" customHeight="1">
      <x:c r="A25" s="5" t="str">
        <x:v>Motivation Alignment</x:v>
      </x:c>
      <x:c r="B25" s="5" t="str">
        <x:v>Motivation Alignment</x:v>
      </x:c>
      <x:c r="C25" s="5" t="str">
        <x:v>Motivation Alignment</x:v>
      </x:c>
      <x:c r="D25" s="5" t="str">
        <x:v>Motivation Alignment</x:v>
      </x:c>
      <x:c r="E25" s="7" t="str">
        <x:v>Not assessed</x:v>
      </x:c>
      <x:c r="F25" s="9"/>
      <x:c r="G25" s="7"/>
      <x:c r="H25" s="8"/>
      <x:c r="I25" s="8"/>
      <x:c r="J25" s="9"/>
      <x:c r="K25" s="7" t="str">
        <x:v>Undecided</x:v>
      </x:c>
      <x:c r="L25" s="9"/>
    </x:row>
    <x:row r="26" ht="18" customHeight="1">
      <x:c r="A26" s="14" t="str">
        <x:v>Does the experience support the goals and motivations identified on page 1?</x:v>
      </x:c>
      <x:c r="B26" s="14" t="str">
        <x:v>Does the experience support the goals and motivations identified on page 1?</x:v>
      </x:c>
      <x:c r="C26" s="14" t="str">
        <x:v>Does the experience support the goals and motivations identified on page 1?</x:v>
      </x:c>
      <x:c r="D26" s="14" t="str">
        <x:v>Does the experience support the goals and motivations identified on page 1?</x:v>
      </x:c>
      <x:c r="E26" s="15"/>
      <x:c r="F26" s="16"/>
      <x:c r="G26" s="15"/>
      <x:c r="H26" s="6"/>
      <x:c r="I26" s="6"/>
      <x:c r="J26" s="16"/>
      <x:c r="K26" s="15"/>
      <x:c r="L26" s="16"/>
    </x:row>
    <x:row r="27" ht="18" customHeight="1">
      <x:c r="A27" s="14" t="str">
        <x:v>Does the experience support the goals and motivations identified on page 1?</x:v>
      </x:c>
      <x:c r="B27" s="14" t="str">
        <x:v>Does the experience support the goals and motivations identified on page 1?</x:v>
      </x:c>
      <x:c r="C27" s="14" t="str">
        <x:v>Does the experience support the goals and motivations identified on page 1?</x:v>
      </x:c>
      <x:c r="D27" s="14" t="str">
        <x:v>Does the experience support the goals and motivations identified on page 1?</x:v>
      </x:c>
      <x:c r="E27" s="10"/>
      <x:c r="F27" s="12"/>
      <x:c r="G27" s="10"/>
      <x:c r="H27" s="11"/>
      <x:c r="I27" s="11"/>
      <x:c r="J27" s="12"/>
      <x:c r="K27" s="10"/>
      <x:c r="L27" s="12"/>
    </x:row>
    <x:row r="28" ht="18" customHeight="1">
      <x:c r="A28" s="5" t="str">
        <x:v>Habit Loop Support</x:v>
      </x:c>
      <x:c r="B28" s="5" t="str">
        <x:v>Habit Loop Support</x:v>
      </x:c>
      <x:c r="C28" s="5" t="str">
        <x:v>Habit Loop Support</x:v>
      </x:c>
      <x:c r="D28" s="5" t="str">
        <x:v>Habit Loop Support</x:v>
      </x:c>
      <x:c r="E28" s="7" t="str">
        <x:v>Not assessed</x:v>
      </x:c>
      <x:c r="F28" s="9"/>
      <x:c r="G28" s="7"/>
      <x:c r="H28" s="8"/>
      <x:c r="I28" s="8"/>
      <x:c r="J28" s="9"/>
      <x:c r="K28" s="7" t="str">
        <x:v>Undecided</x:v>
      </x:c>
      <x:c r="L28" s="9"/>
    </x:row>
    <x:row r="29" ht="18" customHeight="1">
      <x:c r="A29" s="14" t="str">
        <x:v>Where recurrence is useful, do cues and feedback support the user’s routine?</x:v>
      </x:c>
      <x:c r="B29" s="14" t="str">
        <x:v>Where recurrence is useful, do cues and feedback support the user’s routine?</x:v>
      </x:c>
      <x:c r="C29" s="14" t="str">
        <x:v>Where recurrence is useful, do cues and feedback support the user’s routine?</x:v>
      </x:c>
      <x:c r="D29" s="14" t="str">
        <x:v>Where recurrence is useful, do cues and feedback support the user’s routine?</x:v>
      </x:c>
      <x:c r="E29" s="15"/>
      <x:c r="F29" s="16"/>
      <x:c r="G29" s="15"/>
      <x:c r="H29" s="6"/>
      <x:c r="I29" s="6"/>
      <x:c r="J29" s="16"/>
      <x:c r="K29" s="15"/>
      <x:c r="L29" s="16"/>
    </x:row>
    <x:row r="30" ht="18" customHeight="1">
      <x:c r="A30" s="14" t="str">
        <x:v>Where recurrence is useful, do cues and feedback support the user’s routine?</x:v>
      </x:c>
      <x:c r="B30" s="14" t="str">
        <x:v>Where recurrence is useful, do cues and feedback support the user’s routine?</x:v>
      </x:c>
      <x:c r="C30" s="14" t="str">
        <x:v>Where recurrence is useful, do cues and feedback support the user’s routine?</x:v>
      </x:c>
      <x:c r="D30" s="14" t="str">
        <x:v>Where recurrence is useful, do cues and feedback support the user’s routine?</x:v>
      </x:c>
      <x:c r="E30" s="10"/>
      <x:c r="F30" s="12"/>
      <x:c r="G30" s="10"/>
      <x:c r="H30" s="11"/>
      <x:c r="I30" s="11"/>
      <x:c r="J30" s="12"/>
      <x:c r="K30" s="10"/>
      <x:c r="L30" s="12"/>
    </x:row>
    <x:row r="31" ht="18" customHeight="1">
      <x:c r="A31" s="5" t="str">
        <x:v>Emotional Resonance</x:v>
      </x:c>
      <x:c r="B31" s="5" t="str">
        <x:v>Emotional Resonance</x:v>
      </x:c>
      <x:c r="C31" s="5" t="str">
        <x:v>Emotional Resonance</x:v>
      </x:c>
      <x:c r="D31" s="5" t="str">
        <x:v>Emotional Resonance</x:v>
      </x:c>
      <x:c r="E31" s="7" t="str">
        <x:v>Not assessed</x:v>
      </x:c>
      <x:c r="F31" s="9"/>
      <x:c r="G31" s="7"/>
      <x:c r="H31" s="8"/>
      <x:c r="I31" s="8"/>
      <x:c r="J31" s="9"/>
      <x:c r="K31" s="7" t="str">
        <x:v>Undecided</x:v>
      </x:c>
      <x:c r="L31" s="9"/>
    </x:row>
    <x:row r="32" ht="18" customHeight="1">
      <x:c r="A32" s="14" t="str">
        <x:v>Does the experience address the emotional drivers identified on page 1?</x:v>
      </x:c>
      <x:c r="B32" s="14" t="str">
        <x:v>Does the experience address the emotional drivers identified on page 1?</x:v>
      </x:c>
      <x:c r="C32" s="14" t="str">
        <x:v>Does the experience address the emotional drivers identified on page 1?</x:v>
      </x:c>
      <x:c r="D32" s="14" t="str">
        <x:v>Does the experience address the emotional drivers identified on page 1?</x:v>
      </x:c>
      <x:c r="E32" s="15"/>
      <x:c r="F32" s="16"/>
      <x:c r="G32" s="15"/>
      <x:c r="H32" s="6"/>
      <x:c r="I32" s="6"/>
      <x:c r="J32" s="16"/>
      <x:c r="K32" s="15"/>
      <x:c r="L32" s="16"/>
    </x:row>
    <x:row r="33" ht="18" customHeight="1">
      <x:c r="A33" s="14" t="str">
        <x:v>Does the experience address the emotional drivers identified on page 1?</x:v>
      </x:c>
      <x:c r="B33" s="14" t="str">
        <x:v>Does the experience address the emotional drivers identified on page 1?</x:v>
      </x:c>
      <x:c r="C33" s="14" t="str">
        <x:v>Does the experience address the emotional drivers identified on page 1?</x:v>
      </x:c>
      <x:c r="D33" s="14" t="str">
        <x:v>Does the experience address the emotional drivers identified on page 1?</x:v>
      </x:c>
      <x:c r="E33" s="10"/>
      <x:c r="F33" s="12"/>
      <x:c r="G33" s="10"/>
      <x:c r="H33" s="11"/>
      <x:c r="I33" s="11"/>
      <x:c r="J33" s="12"/>
      <x:c r="K33" s="10"/>
      <x:c r="L33" s="12"/>
    </x:row>
    <x:row r="34" ht="18" customHeight="1">
      <x:c r="A34" s="3"/>
      <x:c r="B34" s="3"/>
      <x:c r="C34" s="3"/>
      <x:c r="D34" s="3"/>
      <x:c r="E34" s="3"/>
      <x:c r="F34" s="3"/>
      <x:c r="G34" s="3"/>
      <x:c r="H34" s="3"/>
      <x:c r="I34" s="3"/>
      <x:c r="J34" s="3"/>
      <x:c r="K34" s="3"/>
      <x:c r="L34" s="3"/>
    </x:row>
    <x:row r="35" ht="18" customHeight="1">
      <x:c r="A35" s="3"/>
      <x:c r="B35" s="3"/>
      <x:c r="C35" s="3"/>
      <x:c r="D35" s="3"/>
      <x:c r="E35" s="3"/>
      <x:c r="F35" s="3"/>
      <x:c r="G35" s="3"/>
      <x:c r="H35" s="3"/>
      <x:c r="I35" s="3"/>
      <x:c r="J35" s="3"/>
      <x:c r="K35" s="3"/>
      <x:c r="L35" s="3"/>
    </x:row>
    <x:row r="36" ht="23" customHeight="1">
      <x:c r="A36" s="27" t="str">
        <x:v>Contextual Personalization</x:v>
      </x:c>
      <x:c r="B36" s="27" t="str">
        <x:v>Contextual Personalization</x:v>
      </x:c>
      <x:c r="C36" s="27" t="str">
        <x:v>Contextual Personalization</x:v>
      </x:c>
      <x:c r="D36" s="27" t="str">
        <x:v>Contextual Personalization</x:v>
      </x:c>
      <x:c r="E36" s="27" t="str">
        <x:v>Contextual Personalization</x:v>
      </x:c>
      <x:c r="F36" s="27" t="str">
        <x:v>Contextual Personalization</x:v>
      </x:c>
      <x:c r="G36" s="27" t="str">
        <x:v>Contextual Personalization</x:v>
      </x:c>
      <x:c r="H36" s="27" t="str">
        <x:v>Contextual Personalization</x:v>
      </x:c>
      <x:c r="I36" s="27" t="str">
        <x:v>Contextual Personalization</x:v>
      </x:c>
      <x:c r="J36" s="27" t="str">
        <x:v>Contextual Personalization</x:v>
      </x:c>
      <x:c r="K36" s="27" t="str">
        <x:v>Contextual Personalization</x:v>
      </x:c>
      <x:c r="L36" s="27" t="str">
        <x:v>Contextual Personalization</x:v>
      </x:c>
    </x:row>
    <x:row r="37" ht="18" customHeight="1">
      <x:c r="A37" s="5" t="str">
        <x:v>Personalization Relevance</x:v>
      </x:c>
      <x:c r="B37" s="5" t="str">
        <x:v>Personalization Relevance</x:v>
      </x:c>
      <x:c r="C37" s="5" t="str">
        <x:v>Personalization Relevance</x:v>
      </x:c>
      <x:c r="D37" s="5" t="str">
        <x:v>Personalization Relevance</x:v>
      </x:c>
      <x:c r="E37" s="7" t="str">
        <x:v>Not assessed</x:v>
      </x:c>
      <x:c r="F37" s="9"/>
      <x:c r="G37" s="7"/>
      <x:c r="H37" s="8"/>
      <x:c r="I37" s="8"/>
      <x:c r="J37" s="9"/>
      <x:c r="K37" s="7" t="str">
        <x:v>Undecided</x:v>
      </x:c>
      <x:c r="L37" s="9"/>
    </x:row>
    <x:row r="38" ht="18" customHeight="1">
      <x:c r="A38" s="14" t="str">
        <x:v>Does any adaptation fit the user’s needs and context while preserving control?</x:v>
      </x:c>
      <x:c r="B38" s="14" t="str">
        <x:v>Does any adaptation fit the user’s needs and context while preserving control?</x:v>
      </x:c>
      <x:c r="C38" s="14" t="str">
        <x:v>Does any adaptation fit the user’s needs and context while preserving control?</x:v>
      </x:c>
      <x:c r="D38" s="14" t="str">
        <x:v>Does any adaptation fit the user’s needs and context while preserving control?</x:v>
      </x:c>
      <x:c r="E38" s="15"/>
      <x:c r="F38" s="16"/>
      <x:c r="G38" s="15"/>
      <x:c r="H38" s="6"/>
      <x:c r="I38" s="6"/>
      <x:c r="J38" s="16"/>
      <x:c r="K38" s="15"/>
      <x:c r="L38" s="16"/>
    </x:row>
    <x:row r="39" ht="18" customHeight="1">
      <x:c r="A39" s="14" t="str">
        <x:v>Does any adaptation fit the user’s needs and context while preserving control?</x:v>
      </x:c>
      <x:c r="B39" s="14" t="str">
        <x:v>Does any adaptation fit the user’s needs and context while preserving control?</x:v>
      </x:c>
      <x:c r="C39" s="14" t="str">
        <x:v>Does any adaptation fit the user’s needs and context while preserving control?</x:v>
      </x:c>
      <x:c r="D39" s="14" t="str">
        <x:v>Does any adaptation fit the user’s needs and context while preserving control?</x:v>
      </x:c>
      <x:c r="E39" s="10"/>
      <x:c r="F39" s="12"/>
      <x:c r="G39" s="10"/>
      <x:c r="H39" s="11"/>
      <x:c r="I39" s="11"/>
      <x:c r="J39" s="12"/>
      <x:c r="K39" s="10"/>
      <x:c r="L39" s="12"/>
    </x:row>
    <x:row r="40" ht="18" customHeight="1">
      <x:c r="A40" s="5" t="str">
        <x:v>Behavior Nudges</x:v>
      </x:c>
      <x:c r="B40" s="5" t="str">
        <x:v>Behavior Nudges</x:v>
      </x:c>
      <x:c r="C40" s="5" t="str">
        <x:v>Behavior Nudges</x:v>
      </x:c>
      <x:c r="D40" s="5" t="str">
        <x:v>Behavior Nudges</x:v>
      </x:c>
      <x:c r="E40" s="7" t="str">
        <x:v>Not assessed</x:v>
      </x:c>
      <x:c r="F40" s="9"/>
      <x:c r="G40" s="7"/>
      <x:c r="H40" s="8"/>
      <x:c r="I40" s="8"/>
      <x:c r="J40" s="9"/>
      <x:c r="K40" s="7" t="str">
        <x:v>Undecided</x:v>
      </x:c>
      <x:c r="L40" s="9"/>
    </x:row>
    <x:row r="41" ht="18" customHeight="1">
      <x:c r="A41" s="14" t="str">
        <x:v>Do prompts guide useful actions at appropriate moments while preserving choice?</x:v>
      </x:c>
      <x:c r="B41" s="14" t="str">
        <x:v>Do prompts guide useful actions at appropriate moments while preserving choice?</x:v>
      </x:c>
      <x:c r="C41" s="14" t="str">
        <x:v>Do prompts guide useful actions at appropriate moments while preserving choice?</x:v>
      </x:c>
      <x:c r="D41" s="14" t="str">
        <x:v>Do prompts guide useful actions at appropriate moments while preserving choice?</x:v>
      </x:c>
      <x:c r="E41" s="15"/>
      <x:c r="F41" s="16"/>
      <x:c r="G41" s="15"/>
      <x:c r="H41" s="6"/>
      <x:c r="I41" s="6"/>
      <x:c r="J41" s="16"/>
      <x:c r="K41" s="15"/>
      <x:c r="L41" s="16"/>
    </x:row>
    <x:row r="42" ht="18" customHeight="1">
      <x:c r="A42" s="14" t="str">
        <x:v>Do prompts guide useful actions at appropriate moments while preserving choice?</x:v>
      </x:c>
      <x:c r="B42" s="14" t="str">
        <x:v>Do prompts guide useful actions at appropriate moments while preserving choice?</x:v>
      </x:c>
      <x:c r="C42" s="14" t="str">
        <x:v>Do prompts guide useful actions at appropriate moments while preserving choice?</x:v>
      </x:c>
      <x:c r="D42" s="14" t="str">
        <x:v>Do prompts guide useful actions at appropriate moments while preserving choice?</x:v>
      </x:c>
      <x:c r="E42" s="10"/>
      <x:c r="F42" s="12"/>
      <x:c r="G42" s="10"/>
      <x:c r="H42" s="11"/>
      <x:c r="I42" s="11"/>
      <x:c r="J42" s="12"/>
      <x:c r="K42" s="10"/>
      <x:c r="L42" s="12"/>
    </x:row>
    <x:row r="43" ht="18" customHeight="1">
      <x:c r="A43" s="5" t="str">
        <x:v>Decision Support</x:v>
      </x:c>
      <x:c r="B43" s="5" t="str">
        <x:v>Decision Support</x:v>
      </x:c>
      <x:c r="C43" s="5" t="str">
        <x:v>Decision Support</x:v>
      </x:c>
      <x:c r="D43" s="5" t="str">
        <x:v>Decision Support</x:v>
      </x:c>
      <x:c r="E43" s="7" t="str">
        <x:v>Not assessed</x:v>
      </x:c>
      <x:c r="F43" s="9"/>
      <x:c r="G43" s="7"/>
      <x:c r="H43" s="8"/>
      <x:c r="I43" s="8"/>
      <x:c r="J43" s="9"/>
      <x:c r="K43" s="7" t="str">
        <x:v>Undecided</x:v>
      </x:c>
      <x:c r="L43" s="9"/>
    </x:row>
    <x:row r="44" ht="18" customHeight="1">
      <x:c r="A44" s="14" t="str">
        <x:v>Can users understand the information and make an informed decision?</x:v>
      </x:c>
      <x:c r="B44" s="14" t="str">
        <x:v>Can users understand the information and make an informed decision?</x:v>
      </x:c>
      <x:c r="C44" s="14" t="str">
        <x:v>Can users understand the information and make an informed decision?</x:v>
      </x:c>
      <x:c r="D44" s="14" t="str">
        <x:v>Can users understand the information and make an informed decision?</x:v>
      </x:c>
      <x:c r="E44" s="15"/>
      <x:c r="F44" s="16"/>
      <x:c r="G44" s="15"/>
      <x:c r="H44" s="6"/>
      <x:c r="I44" s="6"/>
      <x:c r="J44" s="16"/>
      <x:c r="K44" s="15"/>
      <x:c r="L44" s="16"/>
    </x:row>
    <x:row r="45" ht="18" customHeight="1">
      <x:c r="A45" s="14" t="str">
        <x:v>Can users understand the information and make an informed decision?</x:v>
      </x:c>
      <x:c r="B45" s="14" t="str">
        <x:v>Can users understand the information and make an informed decision?</x:v>
      </x:c>
      <x:c r="C45" s="14" t="str">
        <x:v>Can users understand the information and make an informed decision?</x:v>
      </x:c>
      <x:c r="D45" s="14" t="str">
        <x:v>Can users understand the information and make an informed decision?</x:v>
      </x:c>
      <x:c r="E45" s="10"/>
      <x:c r="F45" s="12"/>
      <x:c r="G45" s="10"/>
      <x:c r="H45" s="11"/>
      <x:c r="I45" s="11"/>
      <x:c r="J45" s="12"/>
      <x:c r="K45" s="10"/>
      <x:c r="L45" s="12"/>
    </x:row>
    <x:row r="46" ht="18" customHeight="1">
      <x:c r="A46" s="3"/>
      <x:c r="B46" s="3"/>
      <x:c r="C46" s="3"/>
      <x:c r="D46" s="3"/>
      <x:c r="E46" s="3"/>
      <x:c r="F46" s="3"/>
      <x:c r="G46" s="3"/>
      <x:c r="H46" s="3"/>
      <x:c r="I46" s="3"/>
      <x:c r="J46" s="3"/>
      <x:c r="K46" s="3"/>
      <x:c r="L46" s="3"/>
    </x:row>
    <x:row r="47" ht="18" customHeight="1">
      <x:c r="A47" s="3"/>
      <x:c r="B47" s="3"/>
      <x:c r="C47" s="3"/>
      <x:c r="D47" s="3"/>
      <x:c r="E47" s="3"/>
      <x:c r="F47" s="3"/>
      <x:c r="G47" s="3"/>
      <x:c r="H47" s="3"/>
      <x:c r="I47" s="3"/>
      <x:c r="J47" s="3"/>
      <x:c r="K47" s="3"/>
      <x:c r="L47" s="3"/>
    </x:row>
    <x:row r="48" ht="23" customHeight="1">
      <x:c r="A48" s="28" t="str">
        <x:v>Adaptive Feedback &amp; Optimization</x:v>
      </x:c>
      <x:c r="B48" s="28" t="str">
        <x:v>Adaptive Feedback &amp; Optimization</x:v>
      </x:c>
      <x:c r="C48" s="28" t="str">
        <x:v>Adaptive Feedback &amp; Optimization</x:v>
      </x:c>
      <x:c r="D48" s="28" t="str">
        <x:v>Adaptive Feedback &amp; Optimization</x:v>
      </x:c>
      <x:c r="E48" s="28" t="str">
        <x:v>Adaptive Feedback &amp; Optimization</x:v>
      </x:c>
      <x:c r="F48" s="28" t="str">
        <x:v>Adaptive Feedback &amp; Optimization</x:v>
      </x:c>
      <x:c r="G48" s="28" t="str">
        <x:v>Adaptive Feedback &amp; Optimization</x:v>
      </x:c>
      <x:c r="H48" s="28" t="str">
        <x:v>Adaptive Feedback &amp; Optimization</x:v>
      </x:c>
      <x:c r="I48" s="28" t="str">
        <x:v>Adaptive Feedback &amp; Optimization</x:v>
      </x:c>
      <x:c r="J48" s="28" t="str">
        <x:v>Adaptive Feedback &amp; Optimization</x:v>
      </x:c>
      <x:c r="K48" s="28" t="str">
        <x:v>Adaptive Feedback &amp; Optimization</x:v>
      </x:c>
      <x:c r="L48" s="28" t="str">
        <x:v>Adaptive Feedback &amp; Optimization</x:v>
      </x:c>
    </x:row>
    <x:row r="49" ht="18" customHeight="1">
      <x:c r="A49" s="5" t="str">
        <x:v>Feedback &amp; Response</x:v>
      </x:c>
      <x:c r="B49" s="5" t="str">
        <x:v>Feedback &amp; Response</x:v>
      </x:c>
      <x:c r="C49" s="5" t="str">
        <x:v>Feedback &amp; Response</x:v>
      </x:c>
      <x:c r="D49" s="5" t="str">
        <x:v>Feedback &amp; Response</x:v>
      </x:c>
      <x:c r="E49" s="7" t="str">
        <x:v>Not assessed</x:v>
      </x:c>
      <x:c r="F49" s="9"/>
      <x:c r="G49" s="7"/>
      <x:c r="H49" s="8"/>
      <x:c r="I49" s="8"/>
      <x:c r="J49" s="9"/>
      <x:c r="K49" s="7" t="str">
        <x:v>Undecided</x:v>
      </x:c>
      <x:c r="L49" s="9"/>
    </x:row>
    <x:row r="50" ht="18" customHeight="1">
      <x:c r="A50" s="14" t="str">
        <x:v>Is feedback timely and useful, explaining what happened and what to do next?</x:v>
      </x:c>
      <x:c r="B50" s="14" t="str">
        <x:v>Is feedback timely and useful, explaining what happened and what to do next?</x:v>
      </x:c>
      <x:c r="C50" s="14" t="str">
        <x:v>Is feedback timely and useful, explaining what happened and what to do next?</x:v>
      </x:c>
      <x:c r="D50" s="14" t="str">
        <x:v>Is feedback timely and useful, explaining what happened and what to do next?</x:v>
      </x:c>
      <x:c r="E50" s="15"/>
      <x:c r="F50" s="16"/>
      <x:c r="G50" s="15"/>
      <x:c r="H50" s="6"/>
      <x:c r="I50" s="6"/>
      <x:c r="J50" s="16"/>
      <x:c r="K50" s="15"/>
      <x:c r="L50" s="16"/>
    </x:row>
    <x:row r="51" ht="18" customHeight="1">
      <x:c r="A51" s="14" t="str">
        <x:v>Is feedback timely and useful, explaining what happened and what to do next?</x:v>
      </x:c>
      <x:c r="B51" s="14" t="str">
        <x:v>Is feedback timely and useful, explaining what happened and what to do next?</x:v>
      </x:c>
      <x:c r="C51" s="14" t="str">
        <x:v>Is feedback timely and useful, explaining what happened and what to do next?</x:v>
      </x:c>
      <x:c r="D51" s="14" t="str">
        <x:v>Is feedback timely and useful, explaining what happened and what to do next?</x:v>
      </x:c>
      <x:c r="E51" s="10"/>
      <x:c r="F51" s="12"/>
      <x:c r="G51" s="10"/>
      <x:c r="H51" s="11"/>
      <x:c r="I51" s="11"/>
      <x:c r="J51" s="12"/>
      <x:c r="K51" s="10"/>
      <x:c r="L51" s="12"/>
    </x:row>
    <x:row r="52" ht="18" customHeight="1">
      <x:c r="A52" s="5" t="str">
        <x:v>Trust &amp; Transparency</x:v>
      </x:c>
      <x:c r="B52" s="5" t="str">
        <x:v>Trust &amp; Transparency</x:v>
      </x:c>
      <x:c r="C52" s="5" t="str">
        <x:v>Trust &amp; Transparency</x:v>
      </x:c>
      <x:c r="D52" s="5" t="str">
        <x:v>Trust &amp; Transparency</x:v>
      </x:c>
      <x:c r="E52" s="7" t="str">
        <x:v>Not assessed</x:v>
      </x:c>
      <x:c r="F52" s="9"/>
      <x:c r="G52" s="7"/>
      <x:c r="H52" s="8"/>
      <x:c r="I52" s="8"/>
      <x:c r="J52" s="9"/>
      <x:c r="K52" s="7" t="str">
        <x:v>Undecided</x:v>
      </x:c>
      <x:c r="L52" s="9"/>
    </x:row>
    <x:row r="53" ht="18" customHeight="1">
      <x:c r="A53" s="14" t="str">
        <x:v>Can users understand system behavior, data use and important uncertainty?</x:v>
      </x:c>
      <x:c r="B53" s="14" t="str">
        <x:v>Can users understand system behavior, data use and important uncertainty?</x:v>
      </x:c>
      <x:c r="C53" s="14" t="str">
        <x:v>Can users understand system behavior, data use and important uncertainty?</x:v>
      </x:c>
      <x:c r="D53" s="14" t="str">
        <x:v>Can users understand system behavior, data use and important uncertainty?</x:v>
      </x:c>
      <x:c r="E53" s="15"/>
      <x:c r="F53" s="16"/>
      <x:c r="G53" s="15"/>
      <x:c r="H53" s="6"/>
      <x:c r="I53" s="6"/>
      <x:c r="J53" s="16"/>
      <x:c r="K53" s="15"/>
      <x:c r="L53" s="16"/>
    </x:row>
    <x:row r="54" ht="18" customHeight="1">
      <x:c r="A54" s="14" t="str">
        <x:v>Can users understand system behavior, data use and important uncertainty?</x:v>
      </x:c>
      <x:c r="B54" s="14" t="str">
        <x:v>Can users understand system behavior, data use and important uncertainty?</x:v>
      </x:c>
      <x:c r="C54" s="14" t="str">
        <x:v>Can users understand system behavior, data use and important uncertainty?</x:v>
      </x:c>
      <x:c r="D54" s="14" t="str">
        <x:v>Can users understand system behavior, data use and important uncertainty?</x:v>
      </x:c>
      <x:c r="E54" s="10"/>
      <x:c r="F54" s="12"/>
      <x:c r="G54" s="10"/>
      <x:c r="H54" s="11"/>
      <x:c r="I54" s="11"/>
      <x:c r="J54" s="12"/>
      <x:c r="K54" s="10"/>
      <x:c r="L54" s="12"/>
    </x:row>
    <x:row r="55" ht="18" customHeight="1">
      <x:c r="A55" s="5" t="str">
        <x:v>Accessibility &amp; Inclusion</x:v>
      </x:c>
      <x:c r="B55" s="5" t="str">
        <x:v>Accessibility &amp; Inclusion</x:v>
      </x:c>
      <x:c r="C55" s="5" t="str">
        <x:v>Accessibility &amp; Inclusion</x:v>
      </x:c>
      <x:c r="D55" s="5" t="str">
        <x:v>Accessibility &amp; Inclusion</x:v>
      </x:c>
      <x:c r="E55" s="7" t="str">
        <x:v>Not assessed</x:v>
      </x:c>
      <x:c r="F55" s="9"/>
      <x:c r="G55" s="7"/>
      <x:c r="H55" s="8"/>
      <x:c r="I55" s="8"/>
      <x:c r="J55" s="9"/>
      <x:c r="K55" s="7" t="str">
        <x:v>Undecided</x:v>
      </x:c>
      <x:c r="L55" s="9"/>
    </x:row>
    <x:row r="56" ht="18" customHeight="1">
      <x:c r="A56" s="14" t="str">
        <x:v>Does the experience support the access needs evaluated? Note untested needs or technologies.</x:v>
      </x:c>
      <x:c r="B56" s="14" t="str">
        <x:v>Does the experience support the access needs evaluated? Note untested needs or technologies.</x:v>
      </x:c>
      <x:c r="C56" s="14" t="str">
        <x:v>Does the experience support the access needs evaluated? Note untested needs or technologies.</x:v>
      </x:c>
      <x:c r="D56" s="14" t="str">
        <x:v>Does the experience support the access needs evaluated? Note untested needs or technologies.</x:v>
      </x:c>
      <x:c r="E56" s="15"/>
      <x:c r="F56" s="16"/>
      <x:c r="G56" s="15"/>
      <x:c r="H56" s="6"/>
      <x:c r="I56" s="6"/>
      <x:c r="J56" s="16"/>
      <x:c r="K56" s="15"/>
      <x:c r="L56" s="16"/>
    </x:row>
    <x:row r="57" ht="18" customHeight="1">
      <x:c r="A57" s="14" t="str">
        <x:v>Does the experience support the access needs evaluated? Note untested needs or technologies.</x:v>
      </x:c>
      <x:c r="B57" s="14" t="str">
        <x:v>Does the experience support the access needs evaluated? Note untested needs or technologies.</x:v>
      </x:c>
      <x:c r="C57" s="14" t="str">
        <x:v>Does the experience support the access needs evaluated? Note untested needs or technologies.</x:v>
      </x:c>
      <x:c r="D57" s="14" t="str">
        <x:v>Does the experience support the access needs evaluated? Note untested needs or technologies.</x:v>
      </x:c>
      <x:c r="E57" s="10"/>
      <x:c r="F57" s="12"/>
      <x:c r="G57" s="10"/>
      <x:c r="H57" s="11"/>
      <x:c r="I57" s="11"/>
      <x:c r="J57" s="12"/>
      <x:c r="K57" s="10"/>
      <x:c r="L57" s="12"/>
    </x:row>
    <x:row r="58" ht="18" customHeight="1">
      <x:c r="A58" s="3"/>
      <x:c r="B58" s="3"/>
      <x:c r="C58" s="3"/>
      <x:c r="D58" s="3"/>
      <x:c r="E58" s="3"/>
      <x:c r="F58" s="3"/>
      <x:c r="G58" s="3"/>
      <x:c r="H58" s="3"/>
      <x:c r="I58" s="3"/>
      <x:c r="J58" s="3"/>
      <x:c r="K58" s="3"/>
      <x:c r="L58" s="3"/>
    </x:row>
    <x:row r="59" ht="18" customHeight="1">
      <x:c r="A59" s="3"/>
      <x:c r="B59" s="3"/>
      <x:c r="C59" s="3"/>
      <x:c r="D59" s="3"/>
      <x:c r="E59" s="3"/>
      <x:c r="F59" s="3"/>
      <x:c r="G59" s="3"/>
      <x:c r="H59" s="3"/>
      <x:c r="I59" s="3"/>
      <x:c r="J59" s="3"/>
      <x:c r="K59" s="3"/>
      <x:c r="L59" s="3"/>
    </x:row>
    <x:row r="60" ht="18" customHeight="1">
      <x:c r="A60" s="14" t="str">
        <x:v>Follow-up: Yes = further work needed. No = none identified in this scope. Undecided = review still needed.</x:v>
      </x:c>
      <x:c r="B60" s="14" t="str">
        <x:v>Follow-up: Yes = further work needed. No = none identified in this scope. Undecided = review still needed.</x:v>
      </x:c>
      <x:c r="C60" s="14" t="str">
        <x:v>Follow-up: Yes = further work needed. No = none identified in this scope. Undecided = review still needed.</x:v>
      </x:c>
      <x:c r="D60" s="14" t="str">
        <x:v>Follow-up: Yes = further work needed. No = none identified in this scope. Undecided = review still needed.</x:v>
      </x:c>
      <x:c r="E60" s="14" t="str">
        <x:v>Follow-up: Yes = further work needed. No = none identified in this scope. Undecided = review still needed.</x:v>
      </x:c>
      <x:c r="F60" s="14" t="str">
        <x:v>Follow-up: Yes = further work needed. No = none identified in this scope. Undecided = review still needed.</x:v>
      </x:c>
      <x:c r="G60" s="14" t="str">
        <x:v>Follow-up: Yes = further work needed. No = none identified in this scope. Undecided = review still needed.</x:v>
      </x:c>
      <x:c r="H60" s="14" t="str">
        <x:v>Follow-up: Yes = further work needed. No = none identified in this scope. Undecided = review still needed.</x:v>
      </x:c>
      <x:c r="I60" s="14" t="str">
        <x:v>Follow-up: Yes = further work needed. No = none identified in this scope. Undecided = review still needed.</x:v>
      </x:c>
      <x:c r="J60" s="14" t="str">
        <x:v>Follow-up: Yes = further work needed. No = none identified in this scope. Undecided = review still needed.</x:v>
      </x:c>
      <x:c r="K60" s="14" t="str">
        <x:v>Follow-up: Yes = further work needed. No = none identified in this scope. Undecided = review still needed.</x:v>
      </x:c>
      <x:c r="L60" s="14" t="str">
        <x:v>Follow-up: Yes = further work needed. No = none identified in this scope. Undecided = review still needed.</x:v>
      </x:c>
    </x:row>
    <x:row r="61" ht="18" customHeight="1">
      <x:c r="A61" s="14" t="str">
        <x:v>Christopher Durgin · CC BY 4.0 · https://creativecommons.org/licenses/by/4.0/</x:v>
      </x:c>
      <x:c r="B61" s="14" t="str">
        <x:v>Christopher Durgin · CC BY 4.0 · https://creativecommons.org/licenses/by/4.0/</x:v>
      </x:c>
      <x:c r="C61" s="14" t="str">
        <x:v>Christopher Durgin · CC BY 4.0 · https://creativecommons.org/licenses/by/4.0/</x:v>
      </x:c>
      <x:c r="D61" s="14" t="str">
        <x:v>Christopher Durgin · CC BY 4.0 · https://creativecommons.org/licenses/by/4.0/</x:v>
      </x:c>
      <x:c r="E61" s="14" t="str">
        <x:v>Christopher Durgin · CC BY 4.0 · https://creativecommons.org/licenses/by/4.0/</x:v>
      </x:c>
      <x:c r="F61" s="14" t="str">
        <x:v>Christopher Durgin · CC BY 4.0 · https://creativecommons.org/licenses/by/4.0/</x:v>
      </x:c>
      <x:c r="G61" s="14" t="str">
        <x:v>Christopher Durgin · CC BY 4.0 · https://creativecommons.org/licenses/by/4.0/</x:v>
      </x:c>
      <x:c r="H61" s="14" t="str">
        <x:v>Christopher Durgin · CC BY 4.0 · https://creativecommons.org/licenses/by/4.0/</x:v>
      </x:c>
      <x:c r="I61" s="14" t="str">
        <x:v>Christopher Durgin · CC BY 4.0 · https://creativecommons.org/licenses/by/4.0/</x:v>
      </x:c>
      <x:c r="J61" s="14" t="str">
        <x:v>Christopher Durgin · CC BY 4.0 · https://creativecommons.org/licenses/by/4.0/</x:v>
      </x:c>
      <x:c r="K61" s="14" t="str">
        <x:v>Christopher Durgin · CC BY 4.0 · https://creativecommons.org/licenses/by/4.0/</x:v>
      </x:c>
      <x:c r="L61" s="14" t="str">
        <x:v>Christopher Durgin · CC BY 4.0 · https://creativecommons.org/licenses/by/4.0/</x:v>
      </x:c>
    </x:row>
  </x:sheetData>
  <x:mergeCells>
    <x:mergeCell ref="A2:H2"/>
    <x:mergeCell ref="A3:H3"/>
    <x:mergeCell ref="I2:L2"/>
    <x:mergeCell ref="I3:L4"/>
    <x:mergeCell ref="A5:L5"/>
    <x:mergeCell ref="A6:L6"/>
    <x:mergeCell ref="A7:L7"/>
    <x:mergeCell ref="A8:L8"/>
    <x:mergeCell ref="A9:L9"/>
    <x:mergeCell ref="A11:D11"/>
    <x:mergeCell ref="E11:F11"/>
    <x:mergeCell ref="G11:J11"/>
    <x:mergeCell ref="K11:L11"/>
    <x:mergeCell ref="A12:L12"/>
    <x:mergeCell ref="A13:D13"/>
    <x:mergeCell ref="A14:D15"/>
    <x:mergeCell ref="E13:F15"/>
    <x:mergeCell ref="G13:J15"/>
    <x:mergeCell ref="K13:L15"/>
    <x:mergeCell ref="A16:D16"/>
    <x:mergeCell ref="A17:D18"/>
    <x:mergeCell ref="E16:F18"/>
    <x:mergeCell ref="G16:J18"/>
    <x:mergeCell ref="K16:L18"/>
    <x:mergeCell ref="A19:D19"/>
    <x:mergeCell ref="A20:D21"/>
    <x:mergeCell ref="E19:F21"/>
    <x:mergeCell ref="G19:J21"/>
    <x:mergeCell ref="K19:L21"/>
    <x:mergeCell ref="A24:L24"/>
    <x:mergeCell ref="A25:D25"/>
    <x:mergeCell ref="A26:D27"/>
    <x:mergeCell ref="E25:F27"/>
    <x:mergeCell ref="G25:J27"/>
    <x:mergeCell ref="K25:L27"/>
    <x:mergeCell ref="A28:D28"/>
    <x:mergeCell ref="A29:D30"/>
    <x:mergeCell ref="E28:F30"/>
    <x:mergeCell ref="G28:J30"/>
    <x:mergeCell ref="K28:L30"/>
    <x:mergeCell ref="A31:D31"/>
    <x:mergeCell ref="A32:D33"/>
    <x:mergeCell ref="E31:F33"/>
    <x:mergeCell ref="G31:J33"/>
    <x:mergeCell ref="K31:L33"/>
    <x:mergeCell ref="A36:L36"/>
    <x:mergeCell ref="A37:D37"/>
    <x:mergeCell ref="A38:D39"/>
    <x:mergeCell ref="E37:F39"/>
    <x:mergeCell ref="G37:J39"/>
    <x:mergeCell ref="K37:L39"/>
    <x:mergeCell ref="A40:D40"/>
    <x:mergeCell ref="A41:D42"/>
    <x:mergeCell ref="E40:F42"/>
    <x:mergeCell ref="G40:J42"/>
    <x:mergeCell ref="K40:L42"/>
    <x:mergeCell ref="A43:D43"/>
    <x:mergeCell ref="A44:D45"/>
    <x:mergeCell ref="E43:F45"/>
    <x:mergeCell ref="G43:J45"/>
    <x:mergeCell ref="K43:L45"/>
    <x:mergeCell ref="A48:L48"/>
    <x:mergeCell ref="A49:D49"/>
    <x:mergeCell ref="A50:D51"/>
    <x:mergeCell ref="E49:F51"/>
    <x:mergeCell ref="G49:J51"/>
    <x:mergeCell ref="K49:L51"/>
    <x:mergeCell ref="A52:D52"/>
    <x:mergeCell ref="A53:D54"/>
    <x:mergeCell ref="E52:F54"/>
    <x:mergeCell ref="G52:J54"/>
    <x:mergeCell ref="K52:L54"/>
    <x:mergeCell ref="A55:D55"/>
    <x:mergeCell ref="A56:D57"/>
    <x:mergeCell ref="E55:F57"/>
    <x:mergeCell ref="G55:J57"/>
    <x:mergeCell ref="K55:L57"/>
    <x:mergeCell ref="A60:L60"/>
    <x:mergeCell ref="A61:L61"/>
  </x:mergeCells>
  <x:dataValidations count="24">
    <x:dataValidation type="list" sqref="E13">
      <x:formula1>"1,2,3,4,5,Not assessed,Not applicable"</x:formula1>
    </x:dataValidation>
    <x:dataValidation type="list" sqref="K13">
      <x:formula1>"Yes,No,Undecided"</x:formula1>
    </x:dataValidation>
    <x:dataValidation type="list" sqref="E16">
      <x:formula1>"1,2,3,4,5,Not assessed,Not applicable"</x:formula1>
    </x:dataValidation>
    <x:dataValidation type="list" sqref="K16">
      <x:formula1>"Yes,No,Undecided"</x:formula1>
    </x:dataValidation>
    <x:dataValidation type="list" sqref="E19">
      <x:formula1>"1,2,3,4,5,Not assessed,Not applicable"</x:formula1>
    </x:dataValidation>
    <x:dataValidation type="list" sqref="K19">
      <x:formula1>"Yes,No,Undecided"</x:formula1>
    </x:dataValidation>
    <x:dataValidation type="list" sqref="E25">
      <x:formula1>"1,2,3,4,5,Not assessed,Not applicable"</x:formula1>
    </x:dataValidation>
    <x:dataValidation type="list" sqref="K25">
      <x:formula1>"Yes,No,Undecided"</x:formula1>
    </x:dataValidation>
    <x:dataValidation type="list" sqref="E28">
      <x:formula1>"1,2,3,4,5,Not assessed,Not applicable"</x:formula1>
    </x:dataValidation>
    <x:dataValidation type="list" sqref="K28">
      <x:formula1>"Yes,No,Undecided"</x:formula1>
    </x:dataValidation>
    <x:dataValidation type="list" sqref="E31">
      <x:formula1>"1,2,3,4,5,Not assessed,Not applicable"</x:formula1>
    </x:dataValidation>
    <x:dataValidation type="list" sqref="K31">
      <x:formula1>"Yes,No,Undecided"</x:formula1>
    </x:dataValidation>
    <x:dataValidation type="list" sqref="E37">
      <x:formula1>"1,2,3,4,5,Not assessed,Not applicable"</x:formula1>
    </x:dataValidation>
    <x:dataValidation type="list" sqref="K37">
      <x:formula1>"Yes,No,Undecided"</x:formula1>
    </x:dataValidation>
    <x:dataValidation type="list" sqref="E40">
      <x:formula1>"1,2,3,4,5,Not assessed,Not applicable"</x:formula1>
    </x:dataValidation>
    <x:dataValidation type="list" sqref="K40">
      <x:formula1>"Yes,No,Undecided"</x:formula1>
    </x:dataValidation>
    <x:dataValidation type="list" sqref="E43">
      <x:formula1>"1,2,3,4,5,Not assessed,Not applicable"</x:formula1>
    </x:dataValidation>
    <x:dataValidation type="list" sqref="K43">
      <x:formula1>"Yes,No,Undecided"</x:formula1>
    </x:dataValidation>
    <x:dataValidation type="list" sqref="E49">
      <x:formula1>"1,2,3,4,5,Not assessed,Not applicable"</x:formula1>
    </x:dataValidation>
    <x:dataValidation type="list" sqref="K49">
      <x:formula1>"Yes,No,Undecided"</x:formula1>
    </x:dataValidation>
    <x:dataValidation type="list" sqref="E52">
      <x:formula1>"1,2,3,4,5,Not assessed,Not applicable"</x:formula1>
    </x:dataValidation>
    <x:dataValidation type="list" sqref="K52">
      <x:formula1>"Yes,No,Undecided"</x:formula1>
    </x:dataValidation>
    <x:dataValidation type="list" sqref="E55">
      <x:formula1>"1,2,3,4,5,Not assessed,Not applicable"</x:formula1>
    </x:dataValidation>
    <x:dataValidation type="list" sqref="K55">
      <x:formula1>"Yes,No,Undecided"</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18" customHeight="1">
      <x:c r="A1" s="3"/>
      <x:c r="B1" s="3"/>
      <x:c r="C1" s="3"/>
      <x:c r="D1" s="3"/>
      <x:c r="E1" s="3"/>
      <x:c r="F1" s="3"/>
      <x:c r="G1" s="3"/>
      <x:c r="H1" s="3"/>
      <x:c r="I1" s="3"/>
      <x:c r="J1" s="3"/>
      <x:c r="K1" s="3"/>
      <x:c r="L1" s="3"/>
    </x:row>
    <x:row r="2" ht="26" customHeight="1">
      <x:c r="A2" s="4" t="str">
        <x:v>BDX Behavioral Experience Scorecard (v1)</x:v>
      </x:c>
      <x:c r="B2" s="4" t="str">
        <x:v>BDX Behavioral Experience Scorecard (v1)</x:v>
      </x:c>
      <x:c r="C2" s="4" t="str">
        <x:v>BDX Behavioral Experience Scorecard (v1)</x:v>
      </x:c>
      <x:c r="D2" s="4" t="str">
        <x:v>BDX Behavioral Experience Scorecard (v1)</x:v>
      </x:c>
      <x:c r="E2" s="4" t="str">
        <x:v>BDX Behavioral Experience Scorecard (v1)</x:v>
      </x:c>
      <x:c r="F2" s="4" t="str">
        <x:v>BDX Behavioral Experience Scorecard (v1)</x:v>
      </x:c>
      <x:c r="G2" s="4" t="str">
        <x:v>BDX Behavioral Experience Scorecard (v1)</x:v>
      </x:c>
      <x:c r="H2" s="4" t="str">
        <x:v>BDX Behavioral Experience Scorecard (v1)</x:v>
      </x:c>
      <x:c r="I2" s="5" t="str">
        <x:v>Project / Target Name</x:v>
      </x:c>
      <x:c r="J2" s="5" t="str">
        <x:v>Project / Target Name</x:v>
      </x:c>
      <x:c r="K2" s="5" t="str">
        <x:v>Project / Target Name</x:v>
      </x:c>
      <x:c r="L2" s="5" t="str">
        <x:v>Project / Target Name</x:v>
      </x:c>
    </x:row>
    <x:row r="3" ht="18" customHeight="1">
      <x:c r="A3" s="3" t="str">
        <x:v>Elevate &amp; Prioritize UX with Behavioral Insights · v1.1</x:v>
      </x:c>
      <x:c r="B3" s="3" t="str">
        <x:v>Elevate &amp; Prioritize UX with Behavioral Insights · v1.1</x:v>
      </x:c>
      <x:c r="C3" s="3" t="str">
        <x:v>Elevate &amp; Prioritize UX with Behavioral Insights · v1.1</x:v>
      </x:c>
      <x:c r="D3" s="3" t="str">
        <x:v>Elevate &amp; Prioritize UX with Behavioral Insights · v1.1</x:v>
      </x:c>
      <x:c r="E3" s="3" t="str">
        <x:v>Elevate &amp; Prioritize UX with Behavioral Insights · v1.1</x:v>
      </x:c>
      <x:c r="F3" s="3" t="str">
        <x:v>Elevate &amp; Prioritize UX with Behavioral Insights · v1.1</x:v>
      </x:c>
      <x:c r="G3" s="3" t="str">
        <x:v>Elevate &amp; Prioritize UX with Behavioral Insights · v1.1</x:v>
      </x:c>
      <x:c r="H3" s="3" t="str">
        <x:v>Elevate &amp; Prioritize UX with Behavioral Insights · v1.1</x:v>
      </x:c>
      <x:c r="I3" s="17" t="str">
        <x:f>IF('1. Context'!I3="","",'1. Context'!I3)</x:f>
      </x:c>
      <x:c r="J3" s="18"/>
      <x:c r="K3" s="18"/>
      <x:c r="L3" s="19"/>
    </x:row>
    <x:row r="4" ht="18" customHeight="1">
      <x:c r="A4" s="3"/>
      <x:c r="B4" s="3"/>
      <x:c r="C4" s="3"/>
      <x:c r="D4" s="3"/>
      <x:c r="E4" s="3"/>
      <x:c r="F4" s="3"/>
      <x:c r="G4" s="3"/>
      <x:c r="H4" s="3"/>
      <x:c r="I4" s="20"/>
      <x:c r="J4" s="21"/>
      <x:c r="K4" s="21"/>
      <x:c r="L4" s="22"/>
    </x:row>
    <x:row r="5" ht="24" customHeight="1">
      <x:c r="A5" s="13" t="str">
        <x:v>3. AI + Personalization Insights</x:v>
      </x:c>
      <x:c r="B5" s="13" t="str">
        <x:v>3. AI + Personalization Insights</x:v>
      </x:c>
      <x:c r="C5" s="13" t="str">
        <x:v>3. AI + Personalization Insights</x:v>
      </x:c>
      <x:c r="D5" s="13" t="str">
        <x:v>3. AI + Personalization Insights</x:v>
      </x:c>
      <x:c r="E5" s="13" t="str">
        <x:v>3. AI + Personalization Insights</x:v>
      </x:c>
      <x:c r="F5" s="13" t="str">
        <x:v>3. AI + Personalization Insights</x:v>
      </x:c>
      <x:c r="G5" s="13" t="str">
        <x:v>3. AI + Personalization Insights</x:v>
      </x:c>
      <x:c r="H5" s="13" t="str">
        <x:v>3. AI + Personalization Insights</x:v>
      </x:c>
      <x:c r="I5" s="13" t="str">
        <x:v>3. AI + Personalization Insights</x:v>
      </x:c>
      <x:c r="J5" s="13" t="str">
        <x:v>3. AI + Personalization Insights</x:v>
      </x:c>
      <x:c r="K5" s="13" t="str">
        <x:v>3. AI + Personalization Insights</x:v>
      </x:c>
      <x:c r="L5" s="13" t="str">
        <x:v>3. AI + Personalization Insights</x:v>
      </x:c>
    </x:row>
    <x:row r="6" ht="18" customHeight="1">
      <x:c r="A6" s="14" t="str">
        <x:v>Optional: start with a finding from page 2. Compare a simpler change with AI or personalization. Skip areas that do not fit.</x:v>
      </x:c>
      <x:c r="B6" s="14" t="str">
        <x:v>Optional: start with a finding from page 2. Compare a simpler change with AI or personalization. Skip areas that do not fit.</x:v>
      </x:c>
      <x:c r="C6" s="14" t="str">
        <x:v>Optional: start with a finding from page 2. Compare a simpler change with AI or personalization. Skip areas that do not fit.</x:v>
      </x:c>
      <x:c r="D6" s="14" t="str">
        <x:v>Optional: start with a finding from page 2. Compare a simpler change with AI or personalization. Skip areas that do not fit.</x:v>
      </x:c>
      <x:c r="E6" s="14" t="str">
        <x:v>Optional: start with a finding from page 2. Compare a simpler change with AI or personalization. Skip areas that do not fit.</x:v>
      </x:c>
      <x:c r="F6" s="14" t="str">
        <x:v>Optional: start with a finding from page 2. Compare a simpler change with AI or personalization. Skip areas that do not fit.</x:v>
      </x:c>
      <x:c r="G6" s="14" t="str">
        <x:v>Optional: start with a finding from page 2. Compare a simpler change with AI or personalization. Skip areas that do not fit.</x:v>
      </x:c>
      <x:c r="H6" s="14" t="str">
        <x:v>Optional: start with a finding from page 2. Compare a simpler change with AI or personalization. Skip areas that do not fit.</x:v>
      </x:c>
      <x:c r="I6" s="14" t="str">
        <x:v>Optional: start with a finding from page 2. Compare a simpler change with AI or personalization. Skip areas that do not fit.</x:v>
      </x:c>
      <x:c r="J6" s="14" t="str">
        <x:v>Optional: start with a finding from page 2. Compare a simpler change with AI or personalization. Skip areas that do not fit.</x:v>
      </x:c>
      <x:c r="K6" s="14" t="str">
        <x:v>Optional: start with a finding from page 2. Compare a simpler change with AI or personalization. Skip areas that do not fit.</x:v>
      </x:c>
      <x:c r="L6" s="14" t="str">
        <x:v>Optional: start with a finding from page 2. Compare a simpler change with AI or personalization. Skip areas that do not fit.</x:v>
      </x:c>
    </x:row>
    <x:row r="7" ht="18" customHeight="1">
      <x:c r="A7" s="14" t="str">
        <x:v>With each proposal, note important data needs, uncertainty and user-control requirements. Benefits remain expectations until tested.</x:v>
      </x:c>
      <x:c r="B7" s="14" t="str">
        <x:v>With each proposal, note important data needs, uncertainty and user-control requirements. Benefits remain expectations until tested.</x:v>
      </x:c>
      <x:c r="C7" s="14" t="str">
        <x:v>With each proposal, note important data needs, uncertainty and user-control requirements. Benefits remain expectations until tested.</x:v>
      </x:c>
      <x:c r="D7" s="14" t="str">
        <x:v>With each proposal, note important data needs, uncertainty and user-control requirements. Benefits remain expectations until tested.</x:v>
      </x:c>
      <x:c r="E7" s="14" t="str">
        <x:v>With each proposal, note important data needs, uncertainty and user-control requirements. Benefits remain expectations until tested.</x:v>
      </x:c>
      <x:c r="F7" s="14" t="str">
        <x:v>With each proposal, note important data needs, uncertainty and user-control requirements. Benefits remain expectations until tested.</x:v>
      </x:c>
      <x:c r="G7" s="14" t="str">
        <x:v>With each proposal, note important data needs, uncertainty and user-control requirements. Benefits remain expectations until tested.</x:v>
      </x:c>
      <x:c r="H7" s="14" t="str">
        <x:v>With each proposal, note important data needs, uncertainty and user-control requirements. Benefits remain expectations until tested.</x:v>
      </x:c>
      <x:c r="I7" s="14" t="str">
        <x:v>With each proposal, note important data needs, uncertainty and user-control requirements. Benefits remain expectations until tested.</x:v>
      </x:c>
      <x:c r="J7" s="14" t="str">
        <x:v>With each proposal, note important data needs, uncertainty and user-control requirements. Benefits remain expectations until tested.</x:v>
      </x:c>
      <x:c r="K7" s="14" t="str">
        <x:v>With each proposal, note important data needs, uncertainty and user-control requirements. Benefits remain expectations until tested.</x:v>
      </x:c>
      <x:c r="L7" s="14" t="str">
        <x:v>With each proposal, note important data needs, uncertainty and user-control requirements. Benefits remain expectations until tested.</x:v>
      </x:c>
    </x:row>
    <x:row r="8" ht="18" customHeight="1">
      <x:c r="A8" s="14" t="str">
        <x:v>Use the goal from page 1 and name the relevant page 2 dimension. Record impact and priority on the prioritization page.</x:v>
      </x:c>
      <x:c r="B8" s="14" t="str">
        <x:v>Use the goal from page 1 and name the relevant page 2 dimension. Record impact and priority on the prioritization page.</x:v>
      </x:c>
      <x:c r="C8" s="14" t="str">
        <x:v>Use the goal from page 1 and name the relevant page 2 dimension. Record impact and priority on the prioritization page.</x:v>
      </x:c>
      <x:c r="D8" s="14" t="str">
        <x:v>Use the goal from page 1 and name the relevant page 2 dimension. Record impact and priority on the prioritization page.</x:v>
      </x:c>
      <x:c r="E8" s="14" t="str">
        <x:v>Use the goal from page 1 and name the relevant page 2 dimension. Record impact and priority on the prioritization page.</x:v>
      </x:c>
      <x:c r="F8" s="14" t="str">
        <x:v>Use the goal from page 1 and name the relevant page 2 dimension. Record impact and priority on the prioritization page.</x:v>
      </x:c>
      <x:c r="G8" s="14" t="str">
        <x:v>Use the goal from page 1 and name the relevant page 2 dimension. Record impact and priority on the prioritization page.</x:v>
      </x:c>
      <x:c r="H8" s="14" t="str">
        <x:v>Use the goal from page 1 and name the relevant page 2 dimension. Record impact and priority on the prioritization page.</x:v>
      </x:c>
      <x:c r="I8" s="14" t="str">
        <x:v>Use the goal from page 1 and name the relevant page 2 dimension. Record impact and priority on the prioritization page.</x:v>
      </x:c>
      <x:c r="J8" s="14" t="str">
        <x:v>Use the goal from page 1 and name the relevant page 2 dimension. Record impact and priority on the prioritization page.</x:v>
      </x:c>
      <x:c r="K8" s="14" t="str">
        <x:v>Use the goal from page 1 and name the relevant page 2 dimension. Record impact and priority on the prioritization page.</x:v>
      </x:c>
      <x:c r="L8" s="14" t="str">
        <x:v>Use the goal from page 1 and name the relevant page 2 dimension. Record impact and priority on the prioritization page.</x:v>
      </x:c>
    </x:row>
    <x:row r="9" ht="18" customHeight="1">
      <x:c r="A9" s="3"/>
      <x:c r="B9" s="3"/>
      <x:c r="C9" s="3"/>
      <x:c r="D9" s="3"/>
      <x:c r="E9" s="3"/>
      <x:c r="F9" s="3"/>
      <x:c r="G9" s="3"/>
      <x:c r="H9" s="3"/>
      <x:c r="I9" s="3"/>
      <x:c r="J9" s="3"/>
      <x:c r="K9" s="3"/>
      <x:c r="L9" s="3"/>
    </x:row>
    <x:row r="10" ht="18" customHeight="1">
      <x:c r="A10" s="29" t="str">
        <x:v>Opportunity Area</x:v>
      </x:c>
      <x:c r="B10" s="29" t="str">
        <x:v>Opportunity Area</x:v>
      </x:c>
      <x:c r="C10" s="29" t="str">
        <x:v>Opportunity Area</x:v>
      </x:c>
      <x:c r="D10" s="29" t="str">
        <x:v>Current Situation / Possible Improvement</x:v>
      </x:c>
      <x:c r="E10" s="29" t="str">
        <x:v>Current Situation / Possible Improvement</x:v>
      </x:c>
      <x:c r="F10" s="29" t="str">
        <x:v>Current Situation / Possible Improvement</x:v>
      </x:c>
      <x:c r="G10" s="29" t="str">
        <x:v>Current Situation / Possible Improvement</x:v>
      </x:c>
      <x:c r="H10" s="29" t="str">
        <x:v>User Goal / Behavior Supported</x:v>
      </x:c>
      <x:c r="I10" s="29" t="str">
        <x:v>User Goal / Behavior Supported</x:v>
      </x:c>
      <x:c r="J10" s="29" t="str">
        <x:v>User Goal / Behavior Supported</x:v>
      </x:c>
      <x:c r="K10" s="29" t="str">
        <x:v>Explore Further?</x:v>
      </x:c>
      <x:c r="L10" s="29" t="str">
        <x:v>Explore Further?</x:v>
      </x:c>
    </x:row>
    <x:row r="11" ht="18" customHeight="1">
      <x:c r="A11" s="29" t="str">
        <x:v>Opportunity Area</x:v>
      </x:c>
      <x:c r="B11" s="29" t="str">
        <x:v>Opportunity Area</x:v>
      </x:c>
      <x:c r="C11" s="29" t="str">
        <x:v>Opportunity Area</x:v>
      </x:c>
      <x:c r="D11" s="29" t="str">
        <x:v>Current Situation / Possible Improvement</x:v>
      </x:c>
      <x:c r="E11" s="29" t="str">
        <x:v>Current Situation / Possible Improvement</x:v>
      </x:c>
      <x:c r="F11" s="29" t="str">
        <x:v>Current Situation / Possible Improvement</x:v>
      </x:c>
      <x:c r="G11" s="29" t="str">
        <x:v>Current Situation / Possible Improvement</x:v>
      </x:c>
      <x:c r="H11" s="29" t="str">
        <x:v>User Goal / Behavior Supported</x:v>
      </x:c>
      <x:c r="I11" s="29" t="str">
        <x:v>User Goal / Behavior Supported</x:v>
      </x:c>
      <x:c r="J11" s="29" t="str">
        <x:v>User Goal / Behavior Supported</x:v>
      </x:c>
      <x:c r="K11" s="29" t="str">
        <x:v>Explore Further?</x:v>
      </x:c>
      <x:c r="L11" s="29" t="str">
        <x:v>Explore Further?</x:v>
      </x:c>
    </x:row>
    <x:row r="12" ht="18" customHeight="1">
      <x:c r="A12" s="5" t="str">
        <x:v>Personalized Data Entry</x:v>
      </x:c>
      <x:c r="B12" s="5" t="str">
        <x:v>Personalized Data Entry</x:v>
      </x:c>
      <x:c r="C12" s="5" t="str">
        <x:v>Personalized Data Entry</x:v>
      </x:c>
      <x:c r="D12" s="7"/>
      <x:c r="E12" s="8"/>
      <x:c r="F12" s="8"/>
      <x:c r="G12" s="9"/>
      <x:c r="H12" s="7"/>
      <x:c r="I12" s="8"/>
      <x:c r="J12" s="9"/>
      <x:c r="K12" s="7" t="str">
        <x:v>Undecided</x:v>
      </x:c>
      <x:c r="L12" s="9"/>
    </x:row>
    <x:row r="13" ht="18" customHeight="1">
      <x:c r="A13" s="5" t="str">
        <x:v>Personalized Data Entry</x:v>
      </x:c>
      <x:c r="B13" s="5" t="str">
        <x:v>Personalized Data Entry</x:v>
      </x:c>
      <x:c r="C13" s="5" t="str">
        <x:v>Personalized Data Entry</x:v>
      </x:c>
      <x:c r="D13" s="15"/>
      <x:c r="E13" s="6"/>
      <x:c r="F13" s="6"/>
      <x:c r="G13" s="16"/>
      <x:c r="H13" s="15"/>
      <x:c r="I13" s="6"/>
      <x:c r="J13" s="16"/>
      <x:c r="K13" s="15"/>
      <x:c r="L13" s="16"/>
    </x:row>
    <x:row r="14" ht="18" customHeight="1">
      <x:c r="A14" s="14" t="str">
        <x:v>Could relevant, permitted information reduce repeated entry while allowing review and correction? Prefilling may not require AI.</x:v>
      </x:c>
      <x:c r="B14" s="14" t="str">
        <x:v>Could relevant, permitted information reduce repeated entry while allowing review and correction? Prefilling may not require AI.</x:v>
      </x:c>
      <x:c r="C14" s="14" t="str">
        <x:v>Could relevant, permitted information reduce repeated entry while allowing review and correction? Prefilling may not require AI.</x:v>
      </x:c>
      <x:c r="D14" s="15"/>
      <x:c r="E14" s="6"/>
      <x:c r="F14" s="6"/>
      <x:c r="G14" s="16"/>
      <x:c r="H14" s="15"/>
      <x:c r="I14" s="6"/>
      <x:c r="J14" s="16"/>
      <x:c r="K14" s="15"/>
      <x:c r="L14" s="16"/>
    </x:row>
    <x:row r="15" ht="18" customHeight="1">
      <x:c r="A15" s="14" t="str">
        <x:v>Could relevant, permitted information reduce repeated entry while allowing review and correction? Prefilling may not require AI.</x:v>
      </x:c>
      <x:c r="B15" s="14" t="str">
        <x:v>Could relevant, permitted information reduce repeated entry while allowing review and correction? Prefilling may not require AI.</x:v>
      </x:c>
      <x:c r="C15" s="14" t="str">
        <x:v>Could relevant, permitted information reduce repeated entry while allowing review and correction? Prefilling may not require AI.</x:v>
      </x:c>
      <x:c r="D15" s="15"/>
      <x:c r="E15" s="6"/>
      <x:c r="F15" s="6"/>
      <x:c r="G15" s="16"/>
      <x:c r="H15" s="15"/>
      <x:c r="I15" s="6"/>
      <x:c r="J15" s="16"/>
      <x:c r="K15" s="15"/>
      <x:c r="L15" s="16"/>
    </x:row>
    <x:row r="16" ht="18" customHeight="1">
      <x:c r="A16" s="14" t="str">
        <x:v>Could relevant, permitted information reduce repeated entry while allowing review and correction? Prefilling may not require AI.</x:v>
      </x:c>
      <x:c r="B16" s="14" t="str">
        <x:v>Could relevant, permitted information reduce repeated entry while allowing review and correction? Prefilling may not require AI.</x:v>
      </x:c>
      <x:c r="C16" s="14" t="str">
        <x:v>Could relevant, permitted information reduce repeated entry while allowing review and correction? Prefilling may not require AI.</x:v>
      </x:c>
      <x:c r="D16" s="10"/>
      <x:c r="E16" s="11"/>
      <x:c r="F16" s="11"/>
      <x:c r="G16" s="12"/>
      <x:c r="H16" s="10"/>
      <x:c r="I16" s="11"/>
      <x:c r="J16" s="12"/>
      <x:c r="K16" s="10"/>
      <x:c r="L16" s="12"/>
    </x:row>
    <x:row r="17" ht="18" customHeight="1">
      <x:c r="A17" s="3"/>
      <x:c r="B17" s="3"/>
      <x:c r="C17" s="3"/>
      <x:c r="D17" s="3"/>
      <x:c r="E17" s="3"/>
      <x:c r="F17" s="3"/>
      <x:c r="G17" s="3"/>
      <x:c r="H17" s="3"/>
      <x:c r="I17" s="3"/>
      <x:c r="J17" s="3"/>
      <x:c r="K17" s="3"/>
      <x:c r="L17" s="3"/>
    </x:row>
    <x:row r="18" ht="18" customHeight="1">
      <x:c r="A18" s="5" t="str">
        <x:v>Predictive Guidance</x:v>
      </x:c>
      <x:c r="B18" s="5" t="str">
        <x:v>Predictive Guidance</x:v>
      </x:c>
      <x:c r="C18" s="5" t="str">
        <x:v>Predictive Guidance</x:v>
      </x:c>
      <x:c r="D18" s="7"/>
      <x:c r="E18" s="8"/>
      <x:c r="F18" s="8"/>
      <x:c r="G18" s="9"/>
      <x:c r="H18" s="7"/>
      <x:c r="I18" s="8"/>
      <x:c r="J18" s="9"/>
      <x:c r="K18" s="7" t="str">
        <x:v>Undecided</x:v>
      </x:c>
      <x:c r="L18" s="9"/>
    </x:row>
    <x:row r="19" ht="18" customHeight="1">
      <x:c r="A19" s="5" t="str">
        <x:v>Predictive Guidance</x:v>
      </x:c>
      <x:c r="B19" s="5" t="str">
        <x:v>Predictive Guidance</x:v>
      </x:c>
      <x:c r="C19" s="5" t="str">
        <x:v>Predictive Guidance</x:v>
      </x:c>
      <x:c r="D19" s="15"/>
      <x:c r="E19" s="6"/>
      <x:c r="F19" s="6"/>
      <x:c r="G19" s="16"/>
      <x:c r="H19" s="15"/>
      <x:c r="I19" s="6"/>
      <x:c r="J19" s="16"/>
      <x:c r="K19" s="15"/>
      <x:c r="L19" s="16"/>
    </x:row>
    <x:row r="20" ht="18" customHeight="1">
      <x:c r="A20" s="14" t="str">
        <x:v>Could anticipating a next step help? What information would make the suggestion reliable?</x:v>
      </x:c>
      <x:c r="B20" s="14" t="str">
        <x:v>Could anticipating a next step help? What information would make the suggestion reliable?</x:v>
      </x:c>
      <x:c r="C20" s="14" t="str">
        <x:v>Could anticipating a next step help? What information would make the suggestion reliable?</x:v>
      </x:c>
      <x:c r="D20" s="15"/>
      <x:c r="E20" s="6"/>
      <x:c r="F20" s="6"/>
      <x:c r="G20" s="16"/>
      <x:c r="H20" s="15"/>
      <x:c r="I20" s="6"/>
      <x:c r="J20" s="16"/>
      <x:c r="K20" s="15"/>
      <x:c r="L20" s="16"/>
    </x:row>
    <x:row r="21" ht="18" customHeight="1">
      <x:c r="A21" s="14" t="str">
        <x:v>Could anticipating a next step help? What information would make the suggestion reliable?</x:v>
      </x:c>
      <x:c r="B21" s="14" t="str">
        <x:v>Could anticipating a next step help? What information would make the suggestion reliable?</x:v>
      </x:c>
      <x:c r="C21" s="14" t="str">
        <x:v>Could anticipating a next step help? What information would make the suggestion reliable?</x:v>
      </x:c>
      <x:c r="D21" s="15"/>
      <x:c r="E21" s="6"/>
      <x:c r="F21" s="6"/>
      <x:c r="G21" s="16"/>
      <x:c r="H21" s="15"/>
      <x:c r="I21" s="6"/>
      <x:c r="J21" s="16"/>
      <x:c r="K21" s="15"/>
      <x:c r="L21" s="16"/>
    </x:row>
    <x:row r="22" ht="18" customHeight="1">
      <x:c r="A22" s="14" t="str">
        <x:v>Could anticipating a next step help? What information would make the suggestion reliable?</x:v>
      </x:c>
      <x:c r="B22" s="14" t="str">
        <x:v>Could anticipating a next step help? What information would make the suggestion reliable?</x:v>
      </x:c>
      <x:c r="C22" s="14" t="str">
        <x:v>Could anticipating a next step help? What information would make the suggestion reliable?</x:v>
      </x:c>
      <x:c r="D22" s="10"/>
      <x:c r="E22" s="11"/>
      <x:c r="F22" s="11"/>
      <x:c r="G22" s="12"/>
      <x:c r="H22" s="10"/>
      <x:c r="I22" s="11"/>
      <x:c r="J22" s="12"/>
      <x:c r="K22" s="10"/>
      <x:c r="L22" s="12"/>
    </x:row>
    <x:row r="23" ht="18" customHeight="1">
      <x:c r="A23" s="3"/>
      <x:c r="B23" s="3"/>
      <x:c r="C23" s="3"/>
      <x:c r="D23" s="3"/>
      <x:c r="E23" s="3"/>
      <x:c r="F23" s="3"/>
      <x:c r="G23" s="3"/>
      <x:c r="H23" s="3"/>
      <x:c r="I23" s="3"/>
      <x:c r="J23" s="3"/>
      <x:c r="K23" s="3"/>
      <x:c r="L23" s="3"/>
    </x:row>
    <x:row r="24" ht="18" customHeight="1">
      <x:c r="A24" s="5" t="str">
        <x:v>Contextual Nudges</x:v>
      </x:c>
      <x:c r="B24" s="5" t="str">
        <x:v>Contextual Nudges</x:v>
      </x:c>
      <x:c r="C24" s="5" t="str">
        <x:v>Contextual Nudges</x:v>
      </x:c>
      <x:c r="D24" s="7"/>
      <x:c r="E24" s="8"/>
      <x:c r="F24" s="8"/>
      <x:c r="G24" s="9"/>
      <x:c r="H24" s="7"/>
      <x:c r="I24" s="8"/>
      <x:c r="J24" s="9"/>
      <x:c r="K24" s="7" t="str">
        <x:v>Undecided</x:v>
      </x:c>
      <x:c r="L24" s="9"/>
    </x:row>
    <x:row r="25" ht="18" customHeight="1">
      <x:c r="A25" s="5" t="str">
        <x:v>Contextual Nudges</x:v>
      </x:c>
      <x:c r="B25" s="5" t="str">
        <x:v>Contextual Nudges</x:v>
      </x:c>
      <x:c r="C25" s="5" t="str">
        <x:v>Contextual Nudges</x:v>
      </x:c>
      <x:c r="D25" s="15"/>
      <x:c r="E25" s="6"/>
      <x:c r="F25" s="6"/>
      <x:c r="G25" s="16"/>
      <x:c r="H25" s="15"/>
      <x:c r="I25" s="6"/>
      <x:c r="J25" s="16"/>
      <x:c r="K25" s="15"/>
      <x:c r="L25" s="16"/>
    </x:row>
    <x:row r="26" ht="18" customHeight="1">
      <x:c r="A26" s="14" t="str">
        <x:v>Would a timely cue help users act toward their goal without unnecessary interruption or pressure?</x:v>
      </x:c>
      <x:c r="B26" s="14" t="str">
        <x:v>Would a timely cue help users act toward their goal without unnecessary interruption or pressure?</x:v>
      </x:c>
      <x:c r="C26" s="14" t="str">
        <x:v>Would a timely cue help users act toward their goal without unnecessary interruption or pressure?</x:v>
      </x:c>
      <x:c r="D26" s="15"/>
      <x:c r="E26" s="6"/>
      <x:c r="F26" s="6"/>
      <x:c r="G26" s="16"/>
      <x:c r="H26" s="15"/>
      <x:c r="I26" s="6"/>
      <x:c r="J26" s="16"/>
      <x:c r="K26" s="15"/>
      <x:c r="L26" s="16"/>
    </x:row>
    <x:row r="27" ht="18" customHeight="1">
      <x:c r="A27" s="14" t="str">
        <x:v>Would a timely cue help users act toward their goal without unnecessary interruption or pressure?</x:v>
      </x:c>
      <x:c r="B27" s="14" t="str">
        <x:v>Would a timely cue help users act toward their goal without unnecessary interruption or pressure?</x:v>
      </x:c>
      <x:c r="C27" s="14" t="str">
        <x:v>Would a timely cue help users act toward their goal without unnecessary interruption or pressure?</x:v>
      </x:c>
      <x:c r="D27" s="15"/>
      <x:c r="E27" s="6"/>
      <x:c r="F27" s="6"/>
      <x:c r="G27" s="16"/>
      <x:c r="H27" s="15"/>
      <x:c r="I27" s="6"/>
      <x:c r="J27" s="16"/>
      <x:c r="K27" s="15"/>
      <x:c r="L27" s="16"/>
    </x:row>
    <x:row r="28" ht="18" customHeight="1">
      <x:c r="A28" s="14" t="str">
        <x:v>Would a timely cue help users act toward their goal without unnecessary interruption or pressure?</x:v>
      </x:c>
      <x:c r="B28" s="14" t="str">
        <x:v>Would a timely cue help users act toward their goal without unnecessary interruption or pressure?</x:v>
      </x:c>
      <x:c r="C28" s="14" t="str">
        <x:v>Would a timely cue help users act toward their goal without unnecessary interruption or pressure?</x:v>
      </x:c>
      <x:c r="D28" s="10"/>
      <x:c r="E28" s="11"/>
      <x:c r="F28" s="11"/>
      <x:c r="G28" s="12"/>
      <x:c r="H28" s="10"/>
      <x:c r="I28" s="11"/>
      <x:c r="J28" s="12"/>
      <x:c r="K28" s="10"/>
      <x:c r="L28" s="12"/>
    </x:row>
    <x:row r="29" ht="18" customHeight="1">
      <x:c r="A29" s="3"/>
      <x:c r="B29" s="3"/>
      <x:c r="C29" s="3"/>
      <x:c r="D29" s="3"/>
      <x:c r="E29" s="3"/>
      <x:c r="F29" s="3"/>
      <x:c r="G29" s="3"/>
      <x:c r="H29" s="3"/>
      <x:c r="I29" s="3"/>
      <x:c r="J29" s="3"/>
      <x:c r="K29" s="3"/>
      <x:c r="L29" s="3"/>
    </x:row>
    <x:row r="30" ht="18" customHeight="1">
      <x:c r="A30" s="5" t="str">
        <x:v>Conversational Support</x:v>
      </x:c>
      <x:c r="B30" s="5" t="str">
        <x:v>Conversational Support</x:v>
      </x:c>
      <x:c r="C30" s="5" t="str">
        <x:v>Conversational Support</x:v>
      </x:c>
      <x:c r="D30" s="7"/>
      <x:c r="E30" s="8"/>
      <x:c r="F30" s="8"/>
      <x:c r="G30" s="9"/>
      <x:c r="H30" s="7"/>
      <x:c r="I30" s="8"/>
      <x:c r="J30" s="9"/>
      <x:c r="K30" s="7" t="str">
        <x:v>Undecided</x:v>
      </x:c>
      <x:c r="L30" s="9"/>
    </x:row>
    <x:row r="31" ht="18" customHeight="1">
      <x:c r="A31" s="5" t="str">
        <x:v>Conversational Support</x:v>
      </x:c>
      <x:c r="B31" s="5" t="str">
        <x:v>Conversational Support</x:v>
      </x:c>
      <x:c r="C31" s="5" t="str">
        <x:v>Conversational Support</x:v>
      </x:c>
      <x:c r="D31" s="15"/>
      <x:c r="E31" s="6"/>
      <x:c r="F31" s="6"/>
      <x:c r="G31" s="16"/>
      <x:c r="H31" s="15"/>
      <x:c r="I31" s="6"/>
      <x:c r="J31" s="16"/>
      <x:c r="K31" s="15"/>
      <x:c r="L31" s="16"/>
    </x:row>
    <x:row r="32" ht="18" customHeight="1">
      <x:c r="A32" s="14" t="str">
        <x:v>Would dialogue help users complete or understand the task better than ordinary interface guidance?</x:v>
      </x:c>
      <x:c r="B32" s="14" t="str">
        <x:v>Would dialogue help users complete or understand the task better than ordinary interface guidance?</x:v>
      </x:c>
      <x:c r="C32" s="14" t="str">
        <x:v>Would dialogue help users complete or understand the task better than ordinary interface guidance?</x:v>
      </x:c>
      <x:c r="D32" s="15"/>
      <x:c r="E32" s="6"/>
      <x:c r="F32" s="6"/>
      <x:c r="G32" s="16"/>
      <x:c r="H32" s="15"/>
      <x:c r="I32" s="6"/>
      <x:c r="J32" s="16"/>
      <x:c r="K32" s="15"/>
      <x:c r="L32" s="16"/>
    </x:row>
    <x:row r="33" ht="18" customHeight="1">
      <x:c r="A33" s="14" t="str">
        <x:v>Would dialogue help users complete or understand the task better than ordinary interface guidance?</x:v>
      </x:c>
      <x:c r="B33" s="14" t="str">
        <x:v>Would dialogue help users complete or understand the task better than ordinary interface guidance?</x:v>
      </x:c>
      <x:c r="C33" s="14" t="str">
        <x:v>Would dialogue help users complete or understand the task better than ordinary interface guidance?</x:v>
      </x:c>
      <x:c r="D33" s="15"/>
      <x:c r="E33" s="6"/>
      <x:c r="F33" s="6"/>
      <x:c r="G33" s="16"/>
      <x:c r="H33" s="15"/>
      <x:c r="I33" s="6"/>
      <x:c r="J33" s="16"/>
      <x:c r="K33" s="15"/>
      <x:c r="L33" s="16"/>
    </x:row>
    <x:row r="34" ht="18" customHeight="1">
      <x:c r="A34" s="14" t="str">
        <x:v>Would dialogue help users complete or understand the task better than ordinary interface guidance?</x:v>
      </x:c>
      <x:c r="B34" s="14" t="str">
        <x:v>Would dialogue help users complete or understand the task better than ordinary interface guidance?</x:v>
      </x:c>
      <x:c r="C34" s="14" t="str">
        <x:v>Would dialogue help users complete or understand the task better than ordinary interface guidance?</x:v>
      </x:c>
      <x:c r="D34" s="10"/>
      <x:c r="E34" s="11"/>
      <x:c r="F34" s="11"/>
      <x:c r="G34" s="12"/>
      <x:c r="H34" s="10"/>
      <x:c r="I34" s="11"/>
      <x:c r="J34" s="12"/>
      <x:c r="K34" s="10"/>
      <x:c r="L34" s="12"/>
    </x:row>
    <x:row r="35" ht="18" customHeight="1">
      <x:c r="A35" s="3"/>
      <x:c r="B35" s="3"/>
      <x:c r="C35" s="3"/>
      <x:c r="D35" s="3"/>
      <x:c r="E35" s="3"/>
      <x:c r="F35" s="3"/>
      <x:c r="G35" s="3"/>
      <x:c r="H35" s="3"/>
      <x:c r="I35" s="3"/>
      <x:c r="J35" s="3"/>
      <x:c r="K35" s="3"/>
      <x:c r="L35" s="3"/>
    </x:row>
    <x:row r="36" ht="18" customHeight="1">
      <x:c r="A36" s="5" t="str">
        <x:v>Delay Anticipation</x:v>
      </x:c>
      <x:c r="B36" s="5" t="str">
        <x:v>Delay Anticipation</x:v>
      </x:c>
      <x:c r="C36" s="5" t="str">
        <x:v>Delay Anticipation</x:v>
      </x:c>
      <x:c r="D36" s="7"/>
      <x:c r="E36" s="8"/>
      <x:c r="F36" s="8"/>
      <x:c r="G36" s="9"/>
      <x:c r="H36" s="7"/>
      <x:c r="I36" s="8"/>
      <x:c r="J36" s="9"/>
      <x:c r="K36" s="7" t="str">
        <x:v>Undecided</x:v>
      </x:c>
      <x:c r="L36" s="9"/>
    </x:row>
    <x:row r="37" ht="18" customHeight="1">
      <x:c r="A37" s="5" t="str">
        <x:v>Delay Anticipation</x:v>
      </x:c>
      <x:c r="B37" s="5" t="str">
        <x:v>Delay Anticipation</x:v>
      </x:c>
      <x:c r="C37" s="5" t="str">
        <x:v>Delay Anticipation</x:v>
      </x:c>
      <x:c r="D37" s="15"/>
      <x:c r="E37" s="6"/>
      <x:c r="F37" s="6"/>
      <x:c r="G37" s="16"/>
      <x:c r="H37" s="15"/>
      <x:c r="I37" s="6"/>
      <x:c r="J37" s="16"/>
      <x:c r="K37" s="15"/>
      <x:c r="L37" s="16"/>
    </x:row>
    <x:row r="38" ht="18" customHeight="1">
      <x:c r="A38" s="14" t="str">
        <x:v>Would explaining progress, likely delays or the next update help? Predictions need a credible basis.</x:v>
      </x:c>
      <x:c r="B38" s="14" t="str">
        <x:v>Would explaining progress, likely delays or the next update help? Predictions need a credible basis.</x:v>
      </x:c>
      <x:c r="C38" s="14" t="str">
        <x:v>Would explaining progress, likely delays or the next update help? Predictions need a credible basis.</x:v>
      </x:c>
      <x:c r="D38" s="15"/>
      <x:c r="E38" s="6"/>
      <x:c r="F38" s="6"/>
      <x:c r="G38" s="16"/>
      <x:c r="H38" s="15"/>
      <x:c r="I38" s="6"/>
      <x:c r="J38" s="16"/>
      <x:c r="K38" s="15"/>
      <x:c r="L38" s="16"/>
    </x:row>
    <x:row r="39" ht="18" customHeight="1">
      <x:c r="A39" s="14" t="str">
        <x:v>Would explaining progress, likely delays or the next update help? Predictions need a credible basis.</x:v>
      </x:c>
      <x:c r="B39" s="14" t="str">
        <x:v>Would explaining progress, likely delays or the next update help? Predictions need a credible basis.</x:v>
      </x:c>
      <x:c r="C39" s="14" t="str">
        <x:v>Would explaining progress, likely delays or the next update help? Predictions need a credible basis.</x:v>
      </x:c>
      <x:c r="D39" s="15"/>
      <x:c r="E39" s="6"/>
      <x:c r="F39" s="6"/>
      <x:c r="G39" s="16"/>
      <x:c r="H39" s="15"/>
      <x:c r="I39" s="6"/>
      <x:c r="J39" s="16"/>
      <x:c r="K39" s="15"/>
      <x:c r="L39" s="16"/>
    </x:row>
    <x:row r="40" ht="18" customHeight="1">
      <x:c r="A40" s="14" t="str">
        <x:v>Would explaining progress, likely delays or the next update help? Predictions need a credible basis.</x:v>
      </x:c>
      <x:c r="B40" s="14" t="str">
        <x:v>Would explaining progress, likely delays or the next update help? Predictions need a credible basis.</x:v>
      </x:c>
      <x:c r="C40" s="14" t="str">
        <x:v>Would explaining progress, likely delays or the next update help? Predictions need a credible basis.</x:v>
      </x:c>
      <x:c r="D40" s="10"/>
      <x:c r="E40" s="11"/>
      <x:c r="F40" s="11"/>
      <x:c r="G40" s="12"/>
      <x:c r="H40" s="10"/>
      <x:c r="I40" s="11"/>
      <x:c r="J40" s="12"/>
      <x:c r="K40" s="10"/>
      <x:c r="L40" s="12"/>
    </x:row>
    <x:row r="41" ht="18" customHeight="1">
      <x:c r="A41" s="3"/>
      <x:c r="B41" s="3"/>
      <x:c r="C41" s="3"/>
      <x:c r="D41" s="3"/>
      <x:c r="E41" s="3"/>
      <x:c r="F41" s="3"/>
      <x:c r="G41" s="3"/>
      <x:c r="H41" s="3"/>
      <x:c r="I41" s="3"/>
      <x:c r="J41" s="3"/>
      <x:c r="K41" s="3"/>
      <x:c r="L41" s="3"/>
    </x:row>
    <x:row r="42" ht="18" customHeight="1">
      <x:c r="A42" s="14" t="str">
        <x:v>Explore further: Yes = carry forward for prioritization. No = not pursuing now. Undecided = investigate before deciding.</x:v>
      </x:c>
      <x:c r="B42" s="14" t="str">
        <x:v>Explore further: Yes = carry forward for prioritization. No = not pursuing now. Undecided = investigate before deciding.</x:v>
      </x:c>
      <x:c r="C42" s="14" t="str">
        <x:v>Explore further: Yes = carry forward for prioritization. No = not pursuing now. Undecided = investigate before deciding.</x:v>
      </x:c>
      <x:c r="D42" s="14" t="str">
        <x:v>Explore further: Yes = carry forward for prioritization. No = not pursuing now. Undecided = investigate before deciding.</x:v>
      </x:c>
      <x:c r="E42" s="14" t="str">
        <x:v>Explore further: Yes = carry forward for prioritization. No = not pursuing now. Undecided = investigate before deciding.</x:v>
      </x:c>
      <x:c r="F42" s="14" t="str">
        <x:v>Explore further: Yes = carry forward for prioritization. No = not pursuing now. Undecided = investigate before deciding.</x:v>
      </x:c>
      <x:c r="G42" s="14" t="str">
        <x:v>Explore further: Yes = carry forward for prioritization. No = not pursuing now. Undecided = investigate before deciding.</x:v>
      </x:c>
      <x:c r="H42" s="14" t="str">
        <x:v>Explore further: Yes = carry forward for prioritization. No = not pursuing now. Undecided = investigate before deciding.</x:v>
      </x:c>
      <x:c r="I42" s="14" t="str">
        <x:v>Explore further: Yes = carry forward for prioritization. No = not pursuing now. Undecided = investigate before deciding.</x:v>
      </x:c>
      <x:c r="J42" s="14" t="str">
        <x:v>Explore further: Yes = carry forward for prioritization. No = not pursuing now. Undecided = investigate before deciding.</x:v>
      </x:c>
      <x:c r="K42" s="14" t="str">
        <x:v>Explore further: Yes = carry forward for prioritization. No = not pursuing now. Undecided = investigate before deciding.</x:v>
      </x:c>
      <x:c r="L42" s="14" t="str">
        <x:v>Explore further: Yes = carry forward for prioritization. No = not pursuing now. Undecided = investigate before deciding.</x:v>
      </x:c>
    </x:row>
    <x:row r="43" ht="18" customHeight="1">
      <x:c r="A43" s="14" t="str">
        <x:v>Christopher Durgin · CC BY 4.0 · https://creativecommons.org/licenses/by/4.0/</x:v>
      </x:c>
      <x:c r="B43" s="14" t="str">
        <x:v>Christopher Durgin · CC BY 4.0 · https://creativecommons.org/licenses/by/4.0/</x:v>
      </x:c>
      <x:c r="C43" s="14" t="str">
        <x:v>Christopher Durgin · CC BY 4.0 · https://creativecommons.org/licenses/by/4.0/</x:v>
      </x:c>
      <x:c r="D43" s="14" t="str">
        <x:v>Christopher Durgin · CC BY 4.0 · https://creativecommons.org/licenses/by/4.0/</x:v>
      </x:c>
      <x:c r="E43" s="14" t="str">
        <x:v>Christopher Durgin · CC BY 4.0 · https://creativecommons.org/licenses/by/4.0/</x:v>
      </x:c>
      <x:c r="F43" s="14" t="str">
        <x:v>Christopher Durgin · CC BY 4.0 · https://creativecommons.org/licenses/by/4.0/</x:v>
      </x:c>
      <x:c r="G43" s="14" t="str">
        <x:v>Christopher Durgin · CC BY 4.0 · https://creativecommons.org/licenses/by/4.0/</x:v>
      </x:c>
      <x:c r="H43" s="14" t="str">
        <x:v>Christopher Durgin · CC BY 4.0 · https://creativecommons.org/licenses/by/4.0/</x:v>
      </x:c>
      <x:c r="I43" s="14" t="str">
        <x:v>Christopher Durgin · CC BY 4.0 · https://creativecommons.org/licenses/by/4.0/</x:v>
      </x:c>
      <x:c r="J43" s="14" t="str">
        <x:v>Christopher Durgin · CC BY 4.0 · https://creativecommons.org/licenses/by/4.0/</x:v>
      </x:c>
      <x:c r="K43" s="14" t="str">
        <x:v>Christopher Durgin · CC BY 4.0 · https://creativecommons.org/licenses/by/4.0/</x:v>
      </x:c>
      <x:c r="L43" s="14" t="str">
        <x:v>Christopher Durgin · CC BY 4.0 · https://creativecommons.org/licenses/by/4.0/</x:v>
      </x:c>
    </x:row>
  </x:sheetData>
  <x:mergeCells>
    <x:mergeCell ref="A2:H2"/>
    <x:mergeCell ref="A3:H3"/>
    <x:mergeCell ref="I2:L2"/>
    <x:mergeCell ref="I3:L4"/>
    <x:mergeCell ref="A5:L5"/>
    <x:mergeCell ref="A6:L6"/>
    <x:mergeCell ref="A7:L7"/>
    <x:mergeCell ref="A8:L8"/>
    <x:mergeCell ref="A10:C11"/>
    <x:mergeCell ref="D10:G11"/>
    <x:mergeCell ref="H10:J11"/>
    <x:mergeCell ref="K10:L11"/>
    <x:mergeCell ref="A12:C13"/>
    <x:mergeCell ref="A14:C16"/>
    <x:mergeCell ref="D12:G16"/>
    <x:mergeCell ref="H12:J16"/>
    <x:mergeCell ref="K12:L16"/>
    <x:mergeCell ref="A18:C19"/>
    <x:mergeCell ref="A20:C22"/>
    <x:mergeCell ref="D18:G22"/>
    <x:mergeCell ref="H18:J22"/>
    <x:mergeCell ref="K18:L22"/>
    <x:mergeCell ref="A24:C25"/>
    <x:mergeCell ref="A26:C28"/>
    <x:mergeCell ref="D24:G28"/>
    <x:mergeCell ref="H24:J28"/>
    <x:mergeCell ref="K24:L28"/>
    <x:mergeCell ref="A30:C31"/>
    <x:mergeCell ref="A32:C34"/>
    <x:mergeCell ref="D30:G34"/>
    <x:mergeCell ref="H30:J34"/>
    <x:mergeCell ref="K30:L34"/>
    <x:mergeCell ref="A36:C37"/>
    <x:mergeCell ref="A38:C40"/>
    <x:mergeCell ref="D36:G40"/>
    <x:mergeCell ref="H36:J40"/>
    <x:mergeCell ref="K36:L40"/>
    <x:mergeCell ref="A42:L42"/>
    <x:mergeCell ref="A43:L43"/>
  </x:mergeCells>
  <x:dataValidations count="5">
    <x:dataValidation type="list" sqref="K12">
      <x:formula1>"Yes,No,Undecided"</x:formula1>
    </x:dataValidation>
    <x:dataValidation type="list" sqref="K18">
      <x:formula1>"Yes,No,Undecided"</x:formula1>
    </x:dataValidation>
    <x:dataValidation type="list" sqref="K24">
      <x:formula1>"Yes,No,Undecided"</x:formula1>
    </x:dataValidation>
    <x:dataValidation type="list" sqref="K30">
      <x:formula1>"Yes,No,Undecided"</x:formula1>
    </x:dataValidation>
    <x:dataValidation type="list" sqref="K36">
      <x:formula1>"Yes,No,Undecided"</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18" customHeight="1">
      <x:c r="A1" s="3"/>
      <x:c r="B1" s="3"/>
      <x:c r="C1" s="3"/>
      <x:c r="D1" s="3"/>
      <x:c r="E1" s="3"/>
      <x:c r="F1" s="3"/>
      <x:c r="G1" s="3"/>
      <x:c r="H1" s="3"/>
      <x:c r="I1" s="3"/>
      <x:c r="J1" s="3"/>
      <x:c r="K1" s="3"/>
      <x:c r="L1" s="3"/>
    </x:row>
    <x:row r="2" ht="26" customHeight="1">
      <x:c r="A2" s="4" t="str">
        <x:v>BDX Behavioral Experience Scorecard (v1)</x:v>
      </x:c>
      <x:c r="B2" s="4" t="str">
        <x:v>BDX Behavioral Experience Scorecard (v1)</x:v>
      </x:c>
      <x:c r="C2" s="4" t="str">
        <x:v>BDX Behavioral Experience Scorecard (v1)</x:v>
      </x:c>
      <x:c r="D2" s="4" t="str">
        <x:v>BDX Behavioral Experience Scorecard (v1)</x:v>
      </x:c>
      <x:c r="E2" s="4" t="str">
        <x:v>BDX Behavioral Experience Scorecard (v1)</x:v>
      </x:c>
      <x:c r="F2" s="4" t="str">
        <x:v>BDX Behavioral Experience Scorecard (v1)</x:v>
      </x:c>
      <x:c r="G2" s="4" t="str">
        <x:v>BDX Behavioral Experience Scorecard (v1)</x:v>
      </x:c>
      <x:c r="H2" s="4" t="str">
        <x:v>BDX Behavioral Experience Scorecard (v1)</x:v>
      </x:c>
      <x:c r="I2" s="5" t="str">
        <x:v>Project / Target Name</x:v>
      </x:c>
      <x:c r="J2" s="5" t="str">
        <x:v>Project / Target Name</x:v>
      </x:c>
      <x:c r="K2" s="5" t="str">
        <x:v>Project / Target Name</x:v>
      </x:c>
      <x:c r="L2" s="5" t="str">
        <x:v>Project / Target Name</x:v>
      </x:c>
    </x:row>
    <x:row r="3" ht="18" customHeight="1">
      <x:c r="A3" s="3" t="str">
        <x:v>Elevate &amp; Prioritize UX with Behavioral Insights · v1.1</x:v>
      </x:c>
      <x:c r="B3" s="3" t="str">
        <x:v>Elevate &amp; Prioritize UX with Behavioral Insights · v1.1</x:v>
      </x:c>
      <x:c r="C3" s="3" t="str">
        <x:v>Elevate &amp; Prioritize UX with Behavioral Insights · v1.1</x:v>
      </x:c>
      <x:c r="D3" s="3" t="str">
        <x:v>Elevate &amp; Prioritize UX with Behavioral Insights · v1.1</x:v>
      </x:c>
      <x:c r="E3" s="3" t="str">
        <x:v>Elevate &amp; Prioritize UX with Behavioral Insights · v1.1</x:v>
      </x:c>
      <x:c r="F3" s="3" t="str">
        <x:v>Elevate &amp; Prioritize UX with Behavioral Insights · v1.1</x:v>
      </x:c>
      <x:c r="G3" s="3" t="str">
        <x:v>Elevate &amp; Prioritize UX with Behavioral Insights · v1.1</x:v>
      </x:c>
      <x:c r="H3" s="3" t="str">
        <x:v>Elevate &amp; Prioritize UX with Behavioral Insights · v1.1</x:v>
      </x:c>
      <x:c r="I3" s="17" t="str">
        <x:f>IF('1. Context'!I3="","",'1. Context'!I3)</x:f>
      </x:c>
      <x:c r="J3" s="18"/>
      <x:c r="K3" s="18"/>
      <x:c r="L3" s="19"/>
    </x:row>
    <x:row r="4" ht="18" customHeight="1">
      <x:c r="A4" s="3"/>
      <x:c r="B4" s="3"/>
      <x:c r="C4" s="3"/>
      <x:c r="D4" s="3"/>
      <x:c r="E4" s="3"/>
      <x:c r="F4" s="3"/>
      <x:c r="G4" s="3"/>
      <x:c r="H4" s="3"/>
      <x:c r="I4" s="20"/>
      <x:c r="J4" s="21"/>
      <x:c r="K4" s="21"/>
      <x:c r="L4" s="22"/>
    </x:row>
    <x:row r="5" ht="24" customHeight="1">
      <x:c r="A5" s="13" t="str">
        <x:v>4. Opportunity Prioritization Matrix</x:v>
      </x:c>
      <x:c r="B5" s="13" t="str">
        <x:v>4. Opportunity Prioritization Matrix</x:v>
      </x:c>
      <x:c r="C5" s="13" t="str">
        <x:v>4. Opportunity Prioritization Matrix</x:v>
      </x:c>
      <x:c r="D5" s="13" t="str">
        <x:v>4. Opportunity Prioritization Matrix</x:v>
      </x:c>
      <x:c r="E5" s="13" t="str">
        <x:v>4. Opportunity Prioritization Matrix</x:v>
      </x:c>
      <x:c r="F5" s="13" t="str">
        <x:v>4. Opportunity Prioritization Matrix</x:v>
      </x:c>
      <x:c r="G5" s="13" t="str">
        <x:v>4. Opportunity Prioritization Matrix</x:v>
      </x:c>
      <x:c r="H5" s="13" t="str">
        <x:v>4. Opportunity Prioritization Matrix</x:v>
      </x:c>
      <x:c r="I5" s="13" t="str">
        <x:v>4. Opportunity Prioritization Matrix</x:v>
      </x:c>
      <x:c r="J5" s="13" t="str">
        <x:v>4. Opportunity Prioritization Matrix</x:v>
      </x:c>
      <x:c r="K5" s="13" t="str">
        <x:v>4. Opportunity Prioritization Matrix</x:v>
      </x:c>
      <x:c r="L5" s="13" t="str">
        <x:v>4. Opportunity Prioritization Matrix</x:v>
      </x:c>
    </x:row>
    <x:row r="6" ht="18" customHeight="1">
      <x:c r="A6" s="14" t="str">
        <x:v>Bring forward follow-up needs from page 2 and selected proposals from page 3. Include research, UX, workflow and AI opportunities.</x:v>
      </x:c>
      <x:c r="B6" s="14" t="str">
        <x:v>Bring forward follow-up needs from page 2 and selected proposals from page 3. Include research, UX, workflow and AI opportunities.</x:v>
      </x:c>
      <x:c r="C6" s="14" t="str">
        <x:v>Bring forward follow-up needs from page 2 and selected proposals from page 3. Include research, UX, workflow and AI opportunities.</x:v>
      </x:c>
      <x:c r="D6" s="14" t="str">
        <x:v>Bring forward follow-up needs from page 2 and selected proposals from page 3. Include research, UX, workflow and AI opportunities.</x:v>
      </x:c>
      <x:c r="E6" s="14" t="str">
        <x:v>Bring forward follow-up needs from page 2 and selected proposals from page 3. Include research, UX, workflow and AI opportunities.</x:v>
      </x:c>
      <x:c r="F6" s="14" t="str">
        <x:v>Bring forward follow-up needs from page 2 and selected proposals from page 3. Include research, UX, workflow and AI opportunities.</x:v>
      </x:c>
      <x:c r="G6" s="14" t="str">
        <x:v>Bring forward follow-up needs from page 2 and selected proposals from page 3. Include research, UX, workflow and AI opportunities.</x:v>
      </x:c>
      <x:c r="H6" s="14" t="str">
        <x:v>Bring forward follow-up needs from page 2 and selected proposals from page 3. Include research, UX, workflow and AI opportunities.</x:v>
      </x:c>
      <x:c r="I6" s="14" t="str">
        <x:v>Bring forward follow-up needs from page 2 and selected proposals from page 3. Include research, UX, workflow and AI opportunities.</x:v>
      </x:c>
      <x:c r="J6" s="14" t="str">
        <x:v>Bring forward follow-up needs from page 2 and selected proposals from page 3. Include research, UX, workflow and AI opportunities.</x:v>
      </x:c>
      <x:c r="K6" s="14" t="str">
        <x:v>Bring forward follow-up needs from page 2 and selected proposals from page 3. Include research, UX, workflow and AI opportunities.</x:v>
      </x:c>
      <x:c r="L6" s="14" t="str">
        <x:v>Bring forward follow-up needs from page 2 and selected proposals from page 3. Include research, UX, workflow and AI opportunities.</x:v>
      </x:c>
    </x:row>
    <x:row r="7" ht="18" customHeight="1">
      <x:c r="A7" s="14" t="str">
        <x:v>Estimate effort and expected user benefit relative to this project. Low / Medium / High are judgments, not measured outcomes.</x:v>
      </x:c>
      <x:c r="B7" s="14" t="str">
        <x:v>Estimate effort and expected user benefit relative to this project. Low / Medium / High are judgments, not measured outcomes.</x:v>
      </x:c>
      <x:c r="C7" s="14" t="str">
        <x:v>Estimate effort and expected user benefit relative to this project. Low / Medium / High are judgments, not measured outcomes.</x:v>
      </x:c>
      <x:c r="D7" s="14" t="str">
        <x:v>Estimate effort and expected user benefit relative to this project. Low / Medium / High are judgments, not measured outcomes.</x:v>
      </x:c>
      <x:c r="E7" s="14" t="str">
        <x:v>Estimate effort and expected user benefit relative to this project. Low / Medium / High are judgments, not measured outcomes.</x:v>
      </x:c>
      <x:c r="F7" s="14" t="str">
        <x:v>Estimate effort and expected user benefit relative to this project. Low / Medium / High are judgments, not measured outcomes.</x:v>
      </x:c>
      <x:c r="G7" s="14" t="str">
        <x:v>Estimate effort and expected user benefit relative to this project. Low / Medium / High are judgments, not measured outcomes.</x:v>
      </x:c>
      <x:c r="H7" s="14" t="str">
        <x:v>Estimate effort and expected user benefit relative to this project. Low / Medium / High are judgments, not measured outcomes.</x:v>
      </x:c>
      <x:c r="I7" s="14" t="str">
        <x:v>Estimate effort and expected user benefit relative to this project. Low / Medium / High are judgments, not measured outcomes.</x:v>
      </x:c>
      <x:c r="J7" s="14" t="str">
        <x:v>Estimate effort and expected user benefit relative to this project. Low / Medium / High are judgments, not measured outcomes.</x:v>
      </x:c>
      <x:c r="K7" s="14" t="str">
        <x:v>Estimate effort and expected user benefit relative to this project. Low / Medium / High are judgments, not measured outcomes.</x:v>
      </x:c>
      <x:c r="L7" s="14" t="str">
        <x:v>Estimate effort and expected user benefit relative to this project. Low / Medium / High are judgments, not measured outcomes.</x:v>
      </x:c>
    </x:row>
    <x:row r="8" ht="18" customHeight="1">
      <x:c r="A8" s="14" t="str">
        <x:v>Explain the priority using evidence, uncertainty, dependencies and important risks. Use Unknown when an estimate needs investigation.</x:v>
      </x:c>
      <x:c r="B8" s="14" t="str">
        <x:v>Explain the priority using evidence, uncertainty, dependencies and important risks. Use Unknown when an estimate needs investigation.</x:v>
      </x:c>
      <x:c r="C8" s="14" t="str">
        <x:v>Explain the priority using evidence, uncertainty, dependencies and important risks. Use Unknown when an estimate needs investigation.</x:v>
      </x:c>
      <x:c r="D8" s="14" t="str">
        <x:v>Explain the priority using evidence, uncertainty, dependencies and important risks. Use Unknown when an estimate needs investigation.</x:v>
      </x:c>
      <x:c r="E8" s="14" t="str">
        <x:v>Explain the priority using evidence, uncertainty, dependencies and important risks. Use Unknown when an estimate needs investigation.</x:v>
      </x:c>
      <x:c r="F8" s="14" t="str">
        <x:v>Explain the priority using evidence, uncertainty, dependencies and important risks. Use Unknown when an estimate needs investigation.</x:v>
      </x:c>
      <x:c r="G8" s="14" t="str">
        <x:v>Explain the priority using evidence, uncertainty, dependencies and important risks. Use Unknown when an estimate needs investigation.</x:v>
      </x:c>
      <x:c r="H8" s="14" t="str">
        <x:v>Explain the priority using evidence, uncertainty, dependencies and important risks. Use Unknown when an estimate needs investigation.</x:v>
      </x:c>
      <x:c r="I8" s="14" t="str">
        <x:v>Explain the priority using evidence, uncertainty, dependencies and important risks. Use Unknown when an estimate needs investigation.</x:v>
      </x:c>
      <x:c r="J8" s="14" t="str">
        <x:v>Explain the priority using evidence, uncertainty, dependencies and important risks. Use Unknown when an estimate needs investigation.</x:v>
      </x:c>
      <x:c r="K8" s="14" t="str">
        <x:v>Explain the priority using evidence, uncertainty, dependencies and important risks. Use Unknown when an estimate needs investigation.</x:v>
      </x:c>
      <x:c r="L8" s="14" t="str">
        <x:v>Explain the priority using evidence, uncertainty, dependencies and important risks. Use Unknown when an estimate needs investigation.</x:v>
      </x:c>
    </x:row>
    <x:row r="9" ht="18" customHeight="1">
      <x:c r="A9" s="3"/>
      <x:c r="B9" s="3"/>
      <x:c r="C9" s="3"/>
      <x:c r="D9" s="3"/>
      <x:c r="E9" s="3"/>
      <x:c r="F9" s="3"/>
      <x:c r="G9" s="3"/>
      <x:c r="H9" s="3"/>
      <x:c r="I9" s="3"/>
      <x:c r="J9" s="3"/>
      <x:c r="K9" s="3"/>
      <x:c r="L9" s="3"/>
    </x:row>
    <x:row r="10" ht="18" customHeight="1">
      <x:c r="A10" s="29" t="str">
        <x:v>Opportunity / Proposed Change</x:v>
      </x:c>
      <x:c r="B10" s="29" t="str">
        <x:v>Opportunity / Proposed Change</x:v>
      </x:c>
      <x:c r="C10" s="29" t="str">
        <x:v>Opportunity / Proposed Change</x:v>
      </x:c>
      <x:c r="D10" s="29" t="str">
        <x:v>Estimated Effort</x:v>
      </x:c>
      <x:c r="E10" s="29" t="str">
        <x:v>Estimated Effort</x:v>
      </x:c>
      <x:c r="F10" s="29" t="str">
        <x:v>Expected Behavioral Impact</x:v>
      </x:c>
      <x:c r="G10" s="29" t="str">
        <x:v>Expected Behavioral Impact</x:v>
      </x:c>
      <x:c r="H10" s="29" t="str">
        <x:v>Priority</x:v>
      </x:c>
      <x:c r="I10" s="29" t="str">
        <x:v>Priority</x:v>
      </x:c>
      <x:c r="J10" s="29" t="str">
        <x:v>Notes / Rationale</x:v>
      </x:c>
      <x:c r="K10" s="29" t="str">
        <x:v>Notes / Rationale</x:v>
      </x:c>
      <x:c r="L10" s="29" t="str">
        <x:v>Notes / Rationale</x:v>
      </x:c>
    </x:row>
    <x:row r="11" ht="18" customHeight="1">
      <x:c r="A11" s="29" t="str">
        <x:v>Opportunity / Proposed Change</x:v>
      </x:c>
      <x:c r="B11" s="29" t="str">
        <x:v>Opportunity / Proposed Change</x:v>
      </x:c>
      <x:c r="C11" s="29" t="str">
        <x:v>Opportunity / Proposed Change</x:v>
      </x:c>
      <x:c r="D11" s="29" t="str">
        <x:v>Estimated Effort</x:v>
      </x:c>
      <x:c r="E11" s="29" t="str">
        <x:v>Estimated Effort</x:v>
      </x:c>
      <x:c r="F11" s="29" t="str">
        <x:v>Expected Behavioral Impact</x:v>
      </x:c>
      <x:c r="G11" s="29" t="str">
        <x:v>Expected Behavioral Impact</x:v>
      </x:c>
      <x:c r="H11" s="29" t="str">
        <x:v>Priority</x:v>
      </x:c>
      <x:c r="I11" s="29" t="str">
        <x:v>Priority</x:v>
      </x:c>
      <x:c r="J11" s="29" t="str">
        <x:v>Notes / Rationale</x:v>
      </x:c>
      <x:c r="K11" s="29" t="str">
        <x:v>Notes / Rationale</x:v>
      </x:c>
      <x:c r="L11" s="29" t="str">
        <x:v>Notes / Rationale</x:v>
      </x:c>
    </x:row>
    <x:row r="12" ht="18" customHeight="1">
      <x:c r="A12" s="7"/>
      <x:c r="B12" s="8"/>
      <x:c r="C12" s="9"/>
      <x:c r="D12" s="7" t="str">
        <x:v>Unknown</x:v>
      </x:c>
      <x:c r="E12" s="9"/>
      <x:c r="F12" s="7" t="str">
        <x:v>Unknown</x:v>
      </x:c>
      <x:c r="G12" s="9"/>
      <x:c r="H12" s="7" t="str">
        <x:v>Undecided</x:v>
      </x:c>
      <x:c r="I12" s="9"/>
      <x:c r="J12" s="7"/>
      <x:c r="K12" s="8"/>
      <x:c r="L12" s="9"/>
    </x:row>
    <x:row r="13" ht="18" customHeight="1">
      <x:c r="A13" s="15"/>
      <x:c r="B13" s="6"/>
      <x:c r="C13" s="16"/>
      <x:c r="D13" s="15"/>
      <x:c r="E13" s="16"/>
      <x:c r="F13" s="15"/>
      <x:c r="G13" s="16"/>
      <x:c r="H13" s="15"/>
      <x:c r="I13" s="16"/>
      <x:c r="J13" s="15"/>
      <x:c r="K13" s="6"/>
      <x:c r="L13" s="16"/>
    </x:row>
    <x:row r="14" ht="18" customHeight="1">
      <x:c r="A14" s="15"/>
      <x:c r="B14" s="6"/>
      <x:c r="C14" s="16"/>
      <x:c r="D14" s="15"/>
      <x:c r="E14" s="16"/>
      <x:c r="F14" s="15"/>
      <x:c r="G14" s="16"/>
      <x:c r="H14" s="15"/>
      <x:c r="I14" s="16"/>
      <x:c r="J14" s="15"/>
      <x:c r="K14" s="6"/>
      <x:c r="L14" s="16"/>
    </x:row>
    <x:row r="15" ht="18" customHeight="1">
      <x:c r="A15" s="10"/>
      <x:c r="B15" s="11"/>
      <x:c r="C15" s="12"/>
      <x:c r="D15" s="10"/>
      <x:c r="E15" s="12"/>
      <x:c r="F15" s="10"/>
      <x:c r="G15" s="12"/>
      <x:c r="H15" s="10"/>
      <x:c r="I15" s="12"/>
      <x:c r="J15" s="10"/>
      <x:c r="K15" s="11"/>
      <x:c r="L15" s="12"/>
    </x:row>
    <x:row r="16" ht="18" customHeight="1">
      <x:c r="A16" s="7"/>
      <x:c r="B16" s="8"/>
      <x:c r="C16" s="9"/>
      <x:c r="D16" s="7" t="str">
        <x:v>Unknown</x:v>
      </x:c>
      <x:c r="E16" s="9"/>
      <x:c r="F16" s="7" t="str">
        <x:v>Unknown</x:v>
      </x:c>
      <x:c r="G16" s="9"/>
      <x:c r="H16" s="7" t="str">
        <x:v>Undecided</x:v>
      </x:c>
      <x:c r="I16" s="9"/>
      <x:c r="J16" s="7"/>
      <x:c r="K16" s="8"/>
      <x:c r="L16" s="9"/>
    </x:row>
    <x:row r="17" ht="18" customHeight="1">
      <x:c r="A17" s="15"/>
      <x:c r="B17" s="6"/>
      <x:c r="C17" s="16"/>
      <x:c r="D17" s="15"/>
      <x:c r="E17" s="16"/>
      <x:c r="F17" s="15"/>
      <x:c r="G17" s="16"/>
      <x:c r="H17" s="15"/>
      <x:c r="I17" s="16"/>
      <x:c r="J17" s="15"/>
      <x:c r="K17" s="6"/>
      <x:c r="L17" s="16"/>
    </x:row>
    <x:row r="18" ht="18" customHeight="1">
      <x:c r="A18" s="15"/>
      <x:c r="B18" s="6"/>
      <x:c r="C18" s="16"/>
      <x:c r="D18" s="15"/>
      <x:c r="E18" s="16"/>
      <x:c r="F18" s="15"/>
      <x:c r="G18" s="16"/>
      <x:c r="H18" s="15"/>
      <x:c r="I18" s="16"/>
      <x:c r="J18" s="15"/>
      <x:c r="K18" s="6"/>
      <x:c r="L18" s="16"/>
    </x:row>
    <x:row r="19" ht="18" customHeight="1">
      <x:c r="A19" s="10"/>
      <x:c r="B19" s="11"/>
      <x:c r="C19" s="12"/>
      <x:c r="D19" s="10"/>
      <x:c r="E19" s="12"/>
      <x:c r="F19" s="10"/>
      <x:c r="G19" s="12"/>
      <x:c r="H19" s="10"/>
      <x:c r="I19" s="12"/>
      <x:c r="J19" s="10"/>
      <x:c r="K19" s="11"/>
      <x:c r="L19" s="12"/>
    </x:row>
    <x:row r="20" ht="18" customHeight="1">
      <x:c r="A20" s="7"/>
      <x:c r="B20" s="8"/>
      <x:c r="C20" s="9"/>
      <x:c r="D20" s="7" t="str">
        <x:v>Unknown</x:v>
      </x:c>
      <x:c r="E20" s="9"/>
      <x:c r="F20" s="7" t="str">
        <x:v>Unknown</x:v>
      </x:c>
      <x:c r="G20" s="9"/>
      <x:c r="H20" s="7" t="str">
        <x:v>Undecided</x:v>
      </x:c>
      <x:c r="I20" s="9"/>
      <x:c r="J20" s="7"/>
      <x:c r="K20" s="8"/>
      <x:c r="L20" s="9"/>
    </x:row>
    <x:row r="21" ht="18" customHeight="1">
      <x:c r="A21" s="15"/>
      <x:c r="B21" s="6"/>
      <x:c r="C21" s="16"/>
      <x:c r="D21" s="15"/>
      <x:c r="E21" s="16"/>
      <x:c r="F21" s="15"/>
      <x:c r="G21" s="16"/>
      <x:c r="H21" s="15"/>
      <x:c r="I21" s="16"/>
      <x:c r="J21" s="15"/>
      <x:c r="K21" s="6"/>
      <x:c r="L21" s="16"/>
    </x:row>
    <x:row r="22" ht="18" customHeight="1">
      <x:c r="A22" s="15"/>
      <x:c r="B22" s="6"/>
      <x:c r="C22" s="16"/>
      <x:c r="D22" s="15"/>
      <x:c r="E22" s="16"/>
      <x:c r="F22" s="15"/>
      <x:c r="G22" s="16"/>
      <x:c r="H22" s="15"/>
      <x:c r="I22" s="16"/>
      <x:c r="J22" s="15"/>
      <x:c r="K22" s="6"/>
      <x:c r="L22" s="16"/>
    </x:row>
    <x:row r="23" ht="18" customHeight="1">
      <x:c r="A23" s="10"/>
      <x:c r="B23" s="11"/>
      <x:c r="C23" s="12"/>
      <x:c r="D23" s="10"/>
      <x:c r="E23" s="12"/>
      <x:c r="F23" s="10"/>
      <x:c r="G23" s="12"/>
      <x:c r="H23" s="10"/>
      <x:c r="I23" s="12"/>
      <x:c r="J23" s="10"/>
      <x:c r="K23" s="11"/>
      <x:c r="L23" s="12"/>
    </x:row>
    <x:row r="24" ht="18" customHeight="1">
      <x:c r="A24" s="7"/>
      <x:c r="B24" s="8"/>
      <x:c r="C24" s="9"/>
      <x:c r="D24" s="7" t="str">
        <x:v>Unknown</x:v>
      </x:c>
      <x:c r="E24" s="9"/>
      <x:c r="F24" s="7" t="str">
        <x:v>Unknown</x:v>
      </x:c>
      <x:c r="G24" s="9"/>
      <x:c r="H24" s="7" t="str">
        <x:v>Undecided</x:v>
      </x:c>
      <x:c r="I24" s="9"/>
      <x:c r="J24" s="7"/>
      <x:c r="K24" s="8"/>
      <x:c r="L24" s="9"/>
    </x:row>
    <x:row r="25" ht="18" customHeight="1">
      <x:c r="A25" s="15"/>
      <x:c r="B25" s="6"/>
      <x:c r="C25" s="16"/>
      <x:c r="D25" s="15"/>
      <x:c r="E25" s="16"/>
      <x:c r="F25" s="15"/>
      <x:c r="G25" s="16"/>
      <x:c r="H25" s="15"/>
      <x:c r="I25" s="16"/>
      <x:c r="J25" s="15"/>
      <x:c r="K25" s="6"/>
      <x:c r="L25" s="16"/>
    </x:row>
    <x:row r="26" ht="18" customHeight="1">
      <x:c r="A26" s="15"/>
      <x:c r="B26" s="6"/>
      <x:c r="C26" s="16"/>
      <x:c r="D26" s="15"/>
      <x:c r="E26" s="16"/>
      <x:c r="F26" s="15"/>
      <x:c r="G26" s="16"/>
      <x:c r="H26" s="15"/>
      <x:c r="I26" s="16"/>
      <x:c r="J26" s="15"/>
      <x:c r="K26" s="6"/>
      <x:c r="L26" s="16"/>
    </x:row>
    <x:row r="27" ht="18" customHeight="1">
      <x:c r="A27" s="10"/>
      <x:c r="B27" s="11"/>
      <x:c r="C27" s="12"/>
      <x:c r="D27" s="10"/>
      <x:c r="E27" s="12"/>
      <x:c r="F27" s="10"/>
      <x:c r="G27" s="12"/>
      <x:c r="H27" s="10"/>
      <x:c r="I27" s="12"/>
      <x:c r="J27" s="10"/>
      <x:c r="K27" s="11"/>
      <x:c r="L27" s="12"/>
    </x:row>
    <x:row r="28" ht="18" customHeight="1">
      <x:c r="A28" s="7"/>
      <x:c r="B28" s="8"/>
      <x:c r="C28" s="9"/>
      <x:c r="D28" s="7" t="str">
        <x:v>Unknown</x:v>
      </x:c>
      <x:c r="E28" s="9"/>
      <x:c r="F28" s="7" t="str">
        <x:v>Unknown</x:v>
      </x:c>
      <x:c r="G28" s="9"/>
      <x:c r="H28" s="7" t="str">
        <x:v>Undecided</x:v>
      </x:c>
      <x:c r="I28" s="9"/>
      <x:c r="J28" s="7"/>
      <x:c r="K28" s="8"/>
      <x:c r="L28" s="9"/>
    </x:row>
    <x:row r="29" ht="18" customHeight="1">
      <x:c r="A29" s="15"/>
      <x:c r="B29" s="6"/>
      <x:c r="C29" s="16"/>
      <x:c r="D29" s="15"/>
      <x:c r="E29" s="16"/>
      <x:c r="F29" s="15"/>
      <x:c r="G29" s="16"/>
      <x:c r="H29" s="15"/>
      <x:c r="I29" s="16"/>
      <x:c r="J29" s="15"/>
      <x:c r="K29" s="6"/>
      <x:c r="L29" s="16"/>
    </x:row>
    <x:row r="30" ht="18" customHeight="1">
      <x:c r="A30" s="15"/>
      <x:c r="B30" s="6"/>
      <x:c r="C30" s="16"/>
      <x:c r="D30" s="15"/>
      <x:c r="E30" s="16"/>
      <x:c r="F30" s="15"/>
      <x:c r="G30" s="16"/>
      <x:c r="H30" s="15"/>
      <x:c r="I30" s="16"/>
      <x:c r="J30" s="15"/>
      <x:c r="K30" s="6"/>
      <x:c r="L30" s="16"/>
    </x:row>
    <x:row r="31" ht="18" customHeight="1">
      <x:c r="A31" s="10"/>
      <x:c r="B31" s="11"/>
      <x:c r="C31" s="12"/>
      <x:c r="D31" s="10"/>
      <x:c r="E31" s="12"/>
      <x:c r="F31" s="10"/>
      <x:c r="G31" s="12"/>
      <x:c r="H31" s="10"/>
      <x:c r="I31" s="12"/>
      <x:c r="J31" s="10"/>
      <x:c r="K31" s="11"/>
      <x:c r="L31" s="12"/>
    </x:row>
    <x:row r="32" ht="18" customHeight="1">
      <x:c r="A32" s="7"/>
      <x:c r="B32" s="8"/>
      <x:c r="C32" s="9"/>
      <x:c r="D32" s="7" t="str">
        <x:v>Unknown</x:v>
      </x:c>
      <x:c r="E32" s="9"/>
      <x:c r="F32" s="7" t="str">
        <x:v>Unknown</x:v>
      </x:c>
      <x:c r="G32" s="9"/>
      <x:c r="H32" s="7" t="str">
        <x:v>Undecided</x:v>
      </x:c>
      <x:c r="I32" s="9"/>
      <x:c r="J32" s="7"/>
      <x:c r="K32" s="8"/>
      <x:c r="L32" s="9"/>
    </x:row>
    <x:row r="33" ht="18" customHeight="1">
      <x:c r="A33" s="15"/>
      <x:c r="B33" s="6"/>
      <x:c r="C33" s="16"/>
      <x:c r="D33" s="15"/>
      <x:c r="E33" s="16"/>
      <x:c r="F33" s="15"/>
      <x:c r="G33" s="16"/>
      <x:c r="H33" s="15"/>
      <x:c r="I33" s="16"/>
      <x:c r="J33" s="15"/>
      <x:c r="K33" s="6"/>
      <x:c r="L33" s="16"/>
    </x:row>
    <x:row r="34" ht="18" customHeight="1">
      <x:c r="A34" s="15"/>
      <x:c r="B34" s="6"/>
      <x:c r="C34" s="16"/>
      <x:c r="D34" s="15"/>
      <x:c r="E34" s="16"/>
      <x:c r="F34" s="15"/>
      <x:c r="G34" s="16"/>
      <x:c r="H34" s="15"/>
      <x:c r="I34" s="16"/>
      <x:c r="J34" s="15"/>
      <x:c r="K34" s="6"/>
      <x:c r="L34" s="16"/>
    </x:row>
    <x:row r="35" ht="18" customHeight="1">
      <x:c r="A35" s="10"/>
      <x:c r="B35" s="11"/>
      <x:c r="C35" s="12"/>
      <x:c r="D35" s="10"/>
      <x:c r="E35" s="12"/>
      <x:c r="F35" s="10"/>
      <x:c r="G35" s="12"/>
      <x:c r="H35" s="10"/>
      <x:c r="I35" s="12"/>
      <x:c r="J35" s="10"/>
      <x:c r="K35" s="11"/>
      <x:c r="L35" s="12"/>
    </x:row>
    <x:row r="36" ht="18" customHeight="1">
      <x:c r="A36" s="7"/>
      <x:c r="B36" s="8"/>
      <x:c r="C36" s="9"/>
      <x:c r="D36" s="7" t="str">
        <x:v>Unknown</x:v>
      </x:c>
      <x:c r="E36" s="9"/>
      <x:c r="F36" s="7" t="str">
        <x:v>Unknown</x:v>
      </x:c>
      <x:c r="G36" s="9"/>
      <x:c r="H36" s="7" t="str">
        <x:v>Undecided</x:v>
      </x:c>
      <x:c r="I36" s="9"/>
      <x:c r="J36" s="7"/>
      <x:c r="K36" s="8"/>
      <x:c r="L36" s="9"/>
    </x:row>
    <x:row r="37" ht="18" customHeight="1">
      <x:c r="A37" s="15"/>
      <x:c r="B37" s="6"/>
      <x:c r="C37" s="16"/>
      <x:c r="D37" s="15"/>
      <x:c r="E37" s="16"/>
      <x:c r="F37" s="15"/>
      <x:c r="G37" s="16"/>
      <x:c r="H37" s="15"/>
      <x:c r="I37" s="16"/>
      <x:c r="J37" s="15"/>
      <x:c r="K37" s="6"/>
      <x:c r="L37" s="16"/>
    </x:row>
    <x:row r="38" ht="18" customHeight="1">
      <x:c r="A38" s="15"/>
      <x:c r="B38" s="6"/>
      <x:c r="C38" s="16"/>
      <x:c r="D38" s="15"/>
      <x:c r="E38" s="16"/>
      <x:c r="F38" s="15"/>
      <x:c r="G38" s="16"/>
      <x:c r="H38" s="15"/>
      <x:c r="I38" s="16"/>
      <x:c r="J38" s="15"/>
      <x:c r="K38" s="6"/>
      <x:c r="L38" s="16"/>
    </x:row>
    <x:row r="39" ht="18" customHeight="1">
      <x:c r="A39" s="10"/>
      <x:c r="B39" s="11"/>
      <x:c r="C39" s="12"/>
      <x:c r="D39" s="10"/>
      <x:c r="E39" s="12"/>
      <x:c r="F39" s="10"/>
      <x:c r="G39" s="12"/>
      <x:c r="H39" s="10"/>
      <x:c r="I39" s="12"/>
      <x:c r="J39" s="10"/>
      <x:c r="K39" s="11"/>
      <x:c r="L39" s="12"/>
    </x:row>
    <x:row r="40" ht="18" customHeight="1">
      <x:c r="A40" s="7"/>
      <x:c r="B40" s="8"/>
      <x:c r="C40" s="9"/>
      <x:c r="D40" s="7" t="str">
        <x:v>Unknown</x:v>
      </x:c>
      <x:c r="E40" s="9"/>
      <x:c r="F40" s="7" t="str">
        <x:v>Unknown</x:v>
      </x:c>
      <x:c r="G40" s="9"/>
      <x:c r="H40" s="7" t="str">
        <x:v>Undecided</x:v>
      </x:c>
      <x:c r="I40" s="9"/>
      <x:c r="J40" s="7"/>
      <x:c r="K40" s="8"/>
      <x:c r="L40" s="9"/>
    </x:row>
    <x:row r="41" ht="18" customHeight="1">
      <x:c r="A41" s="15"/>
      <x:c r="B41" s="6"/>
      <x:c r="C41" s="16"/>
      <x:c r="D41" s="15"/>
      <x:c r="E41" s="16"/>
      <x:c r="F41" s="15"/>
      <x:c r="G41" s="16"/>
      <x:c r="H41" s="15"/>
      <x:c r="I41" s="16"/>
      <x:c r="J41" s="15"/>
      <x:c r="K41" s="6"/>
      <x:c r="L41" s="16"/>
    </x:row>
    <x:row r="42" ht="18" customHeight="1">
      <x:c r="A42" s="15"/>
      <x:c r="B42" s="6"/>
      <x:c r="C42" s="16"/>
      <x:c r="D42" s="15"/>
      <x:c r="E42" s="16"/>
      <x:c r="F42" s="15"/>
      <x:c r="G42" s="16"/>
      <x:c r="H42" s="15"/>
      <x:c r="I42" s="16"/>
      <x:c r="J42" s="15"/>
      <x:c r="K42" s="6"/>
      <x:c r="L42" s="16"/>
    </x:row>
    <x:row r="43" ht="18" customHeight="1">
      <x:c r="A43" s="10"/>
      <x:c r="B43" s="11"/>
      <x:c r="C43" s="12"/>
      <x:c r="D43" s="10"/>
      <x:c r="E43" s="12"/>
      <x:c r="F43" s="10"/>
      <x:c r="G43" s="12"/>
      <x:c r="H43" s="10"/>
      <x:c r="I43" s="12"/>
      <x:c r="J43" s="10"/>
      <x:c r="K43" s="11"/>
      <x:c r="L43" s="12"/>
    </x:row>
    <x:row r="44" ht="18" customHeight="1">
      <x:c r="A44" s="7"/>
      <x:c r="B44" s="8"/>
      <x:c r="C44" s="9"/>
      <x:c r="D44" s="7" t="str">
        <x:v>Unknown</x:v>
      </x:c>
      <x:c r="E44" s="9"/>
      <x:c r="F44" s="7" t="str">
        <x:v>Unknown</x:v>
      </x:c>
      <x:c r="G44" s="9"/>
      <x:c r="H44" s="7" t="str">
        <x:v>Undecided</x:v>
      </x:c>
      <x:c r="I44" s="9"/>
      <x:c r="J44" s="7"/>
      <x:c r="K44" s="8"/>
      <x:c r="L44" s="9"/>
    </x:row>
    <x:row r="45" ht="18" customHeight="1">
      <x:c r="A45" s="15"/>
      <x:c r="B45" s="6"/>
      <x:c r="C45" s="16"/>
      <x:c r="D45" s="15"/>
      <x:c r="E45" s="16"/>
      <x:c r="F45" s="15"/>
      <x:c r="G45" s="16"/>
      <x:c r="H45" s="15"/>
      <x:c r="I45" s="16"/>
      <x:c r="J45" s="15"/>
      <x:c r="K45" s="6"/>
      <x:c r="L45" s="16"/>
    </x:row>
    <x:row r="46" ht="18" customHeight="1">
      <x:c r="A46" s="15"/>
      <x:c r="B46" s="6"/>
      <x:c r="C46" s="16"/>
      <x:c r="D46" s="15"/>
      <x:c r="E46" s="16"/>
      <x:c r="F46" s="15"/>
      <x:c r="G46" s="16"/>
      <x:c r="H46" s="15"/>
      <x:c r="I46" s="16"/>
      <x:c r="J46" s="15"/>
      <x:c r="K46" s="6"/>
      <x:c r="L46" s="16"/>
    </x:row>
    <x:row r="47" ht="18" customHeight="1">
      <x:c r="A47" s="10"/>
      <x:c r="B47" s="11"/>
      <x:c r="C47" s="12"/>
      <x:c r="D47" s="10"/>
      <x:c r="E47" s="12"/>
      <x:c r="F47" s="10"/>
      <x:c r="G47" s="12"/>
      <x:c r="H47" s="10"/>
      <x:c r="I47" s="12"/>
      <x:c r="J47" s="10"/>
      <x:c r="K47" s="11"/>
      <x:c r="L47" s="12"/>
    </x:row>
    <x:row r="48" ht="18" customHeight="1">
      <x:c r="A48" s="7"/>
      <x:c r="B48" s="8"/>
      <x:c r="C48" s="9"/>
      <x:c r="D48" s="7" t="str">
        <x:v>Unknown</x:v>
      </x:c>
      <x:c r="E48" s="9"/>
      <x:c r="F48" s="7" t="str">
        <x:v>Unknown</x:v>
      </x:c>
      <x:c r="G48" s="9"/>
      <x:c r="H48" s="7" t="str">
        <x:v>Undecided</x:v>
      </x:c>
      <x:c r="I48" s="9"/>
      <x:c r="J48" s="7"/>
      <x:c r="K48" s="8"/>
      <x:c r="L48" s="9"/>
    </x:row>
    <x:row r="49" ht="18" customHeight="1">
      <x:c r="A49" s="15"/>
      <x:c r="B49" s="6"/>
      <x:c r="C49" s="16"/>
      <x:c r="D49" s="15"/>
      <x:c r="E49" s="16"/>
      <x:c r="F49" s="15"/>
      <x:c r="G49" s="16"/>
      <x:c r="H49" s="15"/>
      <x:c r="I49" s="16"/>
      <x:c r="J49" s="15"/>
      <x:c r="K49" s="6"/>
      <x:c r="L49" s="16"/>
    </x:row>
    <x:row r="50" ht="18" customHeight="1">
      <x:c r="A50" s="15"/>
      <x:c r="B50" s="6"/>
      <x:c r="C50" s="16"/>
      <x:c r="D50" s="15"/>
      <x:c r="E50" s="16"/>
      <x:c r="F50" s="15"/>
      <x:c r="G50" s="16"/>
      <x:c r="H50" s="15"/>
      <x:c r="I50" s="16"/>
      <x:c r="J50" s="15"/>
      <x:c r="K50" s="6"/>
      <x:c r="L50" s="16"/>
    </x:row>
    <x:row r="51" ht="18" customHeight="1">
      <x:c r="A51" s="10"/>
      <x:c r="B51" s="11"/>
      <x:c r="C51" s="12"/>
      <x:c r="D51" s="10"/>
      <x:c r="E51" s="12"/>
      <x:c r="F51" s="10"/>
      <x:c r="G51" s="12"/>
      <x:c r="H51" s="10"/>
      <x:c r="I51" s="12"/>
      <x:c r="J51" s="10"/>
      <x:c r="K51" s="11"/>
      <x:c r="L51" s="12"/>
    </x:row>
    <x:row r="52" ht="18" customHeight="1">
      <x:c r="A52" s="3"/>
      <x:c r="B52" s="3"/>
      <x:c r="C52" s="3"/>
      <x:c r="D52" s="3"/>
      <x:c r="E52" s="3"/>
      <x:c r="F52" s="3"/>
      <x:c r="G52" s="3"/>
      <x:c r="H52" s="3"/>
      <x:c r="I52" s="3"/>
      <x:c r="J52" s="3"/>
      <x:c r="K52" s="3"/>
      <x:c r="L52" s="3"/>
    </x:row>
    <x:row r="53" ht="18" customHeight="1">
      <x:c r="A53" s="14" t="str">
        <x:v>Now: address first. Next: follow current work. Later: defer. Investigate: resolve uncertainty before committing. Undecided: not yet prioritized.</x:v>
      </x:c>
      <x:c r="B53" s="14" t="str">
        <x:v>Now: address first. Next: follow current work. Later: defer. Investigate: resolve uncertainty before committing. Undecided: not yet prioritized.</x:v>
      </x:c>
      <x:c r="C53" s="14" t="str">
        <x:v>Now: address first. Next: follow current work. Later: defer. Investigate: resolve uncertainty before committing. Undecided: not yet prioritized.</x:v>
      </x:c>
      <x:c r="D53" s="14" t="str">
        <x:v>Now: address first. Next: follow current work. Later: defer. Investigate: resolve uncertainty before committing. Undecided: not yet prioritized.</x:v>
      </x:c>
      <x:c r="E53" s="14" t="str">
        <x:v>Now: address first. Next: follow current work. Later: defer. Investigate: resolve uncertainty before committing. Undecided: not yet prioritized.</x:v>
      </x:c>
      <x:c r="F53" s="14" t="str">
        <x:v>Now: address first. Next: follow current work. Later: defer. Investigate: resolve uncertainty before committing. Undecided: not yet prioritized.</x:v>
      </x:c>
      <x:c r="G53" s="14" t="str">
        <x:v>Now: address first. Next: follow current work. Later: defer. Investigate: resolve uncertainty before committing. Undecided: not yet prioritized.</x:v>
      </x:c>
      <x:c r="H53" s="14" t="str">
        <x:v>Now: address first. Next: follow current work. Later: defer. Investigate: resolve uncertainty before committing. Undecided: not yet prioritized.</x:v>
      </x:c>
      <x:c r="I53" s="14" t="str">
        <x:v>Now: address first. Next: follow current work. Later: defer. Investigate: resolve uncertainty before committing. Undecided: not yet prioritized.</x:v>
      </x:c>
      <x:c r="J53" s="14" t="str">
        <x:v>Now: address first. Next: follow current work. Later: defer. Investigate: resolve uncertainty before committing. Undecided: not yet prioritized.</x:v>
      </x:c>
      <x:c r="K53" s="14" t="str">
        <x:v>Now: address first. Next: follow current work. Later: defer. Investigate: resolve uncertainty before committing. Undecided: not yet prioritized.</x:v>
      </x:c>
      <x:c r="L53" s="14" t="str">
        <x:v>Now: address first. Next: follow current work. Later: defer. Investigate: resolve uncertainty before committing. Undecided: not yet prioritized.</x:v>
      </x:c>
    </x:row>
    <x:row r="54" ht="18" customHeight="1">
      <x:c r="A54" s="14" t="str">
        <x:v>Effort: consider the work and dependencies. Impact: consider how meaningfully the change could help users achieve their goal.</x:v>
      </x:c>
      <x:c r="B54" s="14" t="str">
        <x:v>Effort: consider the work and dependencies. Impact: consider how meaningfully the change could help users achieve their goal.</x:v>
      </x:c>
      <x:c r="C54" s="14" t="str">
        <x:v>Effort: consider the work and dependencies. Impact: consider how meaningfully the change could help users achieve their goal.</x:v>
      </x:c>
      <x:c r="D54" s="14" t="str">
        <x:v>Effort: consider the work and dependencies. Impact: consider how meaningfully the change could help users achieve their goal.</x:v>
      </x:c>
      <x:c r="E54" s="14" t="str">
        <x:v>Effort: consider the work and dependencies. Impact: consider how meaningfully the change could help users achieve their goal.</x:v>
      </x:c>
      <x:c r="F54" s="14" t="str">
        <x:v>Effort: consider the work and dependencies. Impact: consider how meaningfully the change could help users achieve their goal.</x:v>
      </x:c>
      <x:c r="G54" s="14" t="str">
        <x:v>Effort: consider the work and dependencies. Impact: consider how meaningfully the change could help users achieve their goal.</x:v>
      </x:c>
      <x:c r="H54" s="14" t="str">
        <x:v>Effort: consider the work and dependencies. Impact: consider how meaningfully the change could help users achieve their goal.</x:v>
      </x:c>
      <x:c r="I54" s="14" t="str">
        <x:v>Effort: consider the work and dependencies. Impact: consider how meaningfully the change could help users achieve their goal.</x:v>
      </x:c>
      <x:c r="J54" s="14" t="str">
        <x:v>Effort: consider the work and dependencies. Impact: consider how meaningfully the change could help users achieve their goal.</x:v>
      </x:c>
      <x:c r="K54" s="14" t="str">
        <x:v>Effort: consider the work and dependencies. Impact: consider how meaningfully the change could help users achieve their goal.</x:v>
      </x:c>
      <x:c r="L54" s="14" t="str">
        <x:v>Effort: consider the work and dependencies. Impact: consider how meaningfully the change could help users achieve their goal.</x:v>
      </x:c>
    </x:row>
    <x:row r="55" ht="18" customHeight="1">
      <x:c r="A55" s="14" t="str">
        <x:v>Notes: name the relevant finding or dimension and explain the decision. Serious safety or accessibility concerns can override convenience.</x:v>
      </x:c>
      <x:c r="B55" s="14" t="str">
        <x:v>Notes: name the relevant finding or dimension and explain the decision. Serious safety or accessibility concerns can override convenience.</x:v>
      </x:c>
      <x:c r="C55" s="14" t="str">
        <x:v>Notes: name the relevant finding or dimension and explain the decision. Serious safety or accessibility concerns can override convenience.</x:v>
      </x:c>
      <x:c r="D55" s="14" t="str">
        <x:v>Notes: name the relevant finding or dimension and explain the decision. Serious safety or accessibility concerns can override convenience.</x:v>
      </x:c>
      <x:c r="E55" s="14" t="str">
        <x:v>Notes: name the relevant finding or dimension and explain the decision. Serious safety or accessibility concerns can override convenience.</x:v>
      </x:c>
      <x:c r="F55" s="14" t="str">
        <x:v>Notes: name the relevant finding or dimension and explain the decision. Serious safety or accessibility concerns can override convenience.</x:v>
      </x:c>
      <x:c r="G55" s="14" t="str">
        <x:v>Notes: name the relevant finding or dimension and explain the decision. Serious safety or accessibility concerns can override convenience.</x:v>
      </x:c>
      <x:c r="H55" s="14" t="str">
        <x:v>Notes: name the relevant finding or dimension and explain the decision. Serious safety or accessibility concerns can override convenience.</x:v>
      </x:c>
      <x:c r="I55" s="14" t="str">
        <x:v>Notes: name the relevant finding or dimension and explain the decision. Serious safety or accessibility concerns can override convenience.</x:v>
      </x:c>
      <x:c r="J55" s="14" t="str">
        <x:v>Notes: name the relevant finding or dimension and explain the decision. Serious safety or accessibility concerns can override convenience.</x:v>
      </x:c>
      <x:c r="K55" s="14" t="str">
        <x:v>Notes: name the relevant finding or dimension and explain the decision. Serious safety or accessibility concerns can override convenience.</x:v>
      </x:c>
      <x:c r="L55" s="14" t="str">
        <x:v>Notes: name the relevant finding or dimension and explain the decision. Serious safety or accessibility concerns can override convenience.</x:v>
      </x:c>
    </x:row>
    <x:row r="56" ht="18" customHeight="1">
      <x:c r="A56" s="3"/>
      <x:c r="B56" s="3"/>
      <x:c r="C56" s="3"/>
      <x:c r="D56" s="3"/>
      <x:c r="E56" s="3"/>
      <x:c r="F56" s="3"/>
      <x:c r="G56" s="3"/>
      <x:c r="H56" s="3"/>
      <x:c r="I56" s="3"/>
      <x:c r="J56" s="3"/>
      <x:c r="K56" s="3"/>
      <x:c r="L56" s="3"/>
    </x:row>
    <x:row r="57" ht="18" customHeight="1">
      <x:c r="A57" s="14" t="str">
        <x:v>Christopher Durgin · CC BY 4.0 · https://creativecommons.org/licenses/by/4.0/</x:v>
      </x:c>
      <x:c r="B57" s="14" t="str">
        <x:v>Christopher Durgin · CC BY 4.0 · https://creativecommons.org/licenses/by/4.0/</x:v>
      </x:c>
      <x:c r="C57" s="14" t="str">
        <x:v>Christopher Durgin · CC BY 4.0 · https://creativecommons.org/licenses/by/4.0/</x:v>
      </x:c>
      <x:c r="D57" s="14" t="str">
        <x:v>Christopher Durgin · CC BY 4.0 · https://creativecommons.org/licenses/by/4.0/</x:v>
      </x:c>
      <x:c r="E57" s="14" t="str">
        <x:v>Christopher Durgin · CC BY 4.0 · https://creativecommons.org/licenses/by/4.0/</x:v>
      </x:c>
      <x:c r="F57" s="14" t="str">
        <x:v>Christopher Durgin · CC BY 4.0 · https://creativecommons.org/licenses/by/4.0/</x:v>
      </x:c>
      <x:c r="G57" s="14" t="str">
        <x:v>Christopher Durgin · CC BY 4.0 · https://creativecommons.org/licenses/by/4.0/</x:v>
      </x:c>
      <x:c r="H57" s="14" t="str">
        <x:v>Christopher Durgin · CC BY 4.0 · https://creativecommons.org/licenses/by/4.0/</x:v>
      </x:c>
      <x:c r="I57" s="14" t="str">
        <x:v>Christopher Durgin · CC BY 4.0 · https://creativecommons.org/licenses/by/4.0/</x:v>
      </x:c>
      <x:c r="J57" s="14" t="str">
        <x:v>Christopher Durgin · CC BY 4.0 · https://creativecommons.org/licenses/by/4.0/</x:v>
      </x:c>
      <x:c r="K57" s="14" t="str">
        <x:v>Christopher Durgin · CC BY 4.0 · https://creativecommons.org/licenses/by/4.0/</x:v>
      </x:c>
      <x:c r="L57" s="14" t="str">
        <x:v>Christopher Durgin · CC BY 4.0 · https://creativecommons.org/licenses/by/4.0/</x:v>
      </x:c>
    </x:row>
  </x:sheetData>
  <x:mergeCells>
    <x:mergeCell ref="A2:H2"/>
    <x:mergeCell ref="A3:H3"/>
    <x:mergeCell ref="I2:L2"/>
    <x:mergeCell ref="I3:L4"/>
    <x:mergeCell ref="A5:L5"/>
    <x:mergeCell ref="A6:L6"/>
    <x:mergeCell ref="A7:L7"/>
    <x:mergeCell ref="A8:L8"/>
    <x:mergeCell ref="A10:C11"/>
    <x:mergeCell ref="D10:E11"/>
    <x:mergeCell ref="F10:G11"/>
    <x:mergeCell ref="H10:I11"/>
    <x:mergeCell ref="J10:L11"/>
    <x:mergeCell ref="A12:C15"/>
    <x:mergeCell ref="D12:E15"/>
    <x:mergeCell ref="F12:G15"/>
    <x:mergeCell ref="H12:I15"/>
    <x:mergeCell ref="J12:L15"/>
    <x:mergeCell ref="A16:C19"/>
    <x:mergeCell ref="D16:E19"/>
    <x:mergeCell ref="F16:G19"/>
    <x:mergeCell ref="H16:I19"/>
    <x:mergeCell ref="J16:L19"/>
    <x:mergeCell ref="A20:C23"/>
    <x:mergeCell ref="D20:E23"/>
    <x:mergeCell ref="F20:G23"/>
    <x:mergeCell ref="H20:I23"/>
    <x:mergeCell ref="J20:L23"/>
    <x:mergeCell ref="A24:C27"/>
    <x:mergeCell ref="D24:E27"/>
    <x:mergeCell ref="F24:G27"/>
    <x:mergeCell ref="H24:I27"/>
    <x:mergeCell ref="J24:L27"/>
    <x:mergeCell ref="A28:C31"/>
    <x:mergeCell ref="D28:E31"/>
    <x:mergeCell ref="F28:G31"/>
    <x:mergeCell ref="H28:I31"/>
    <x:mergeCell ref="J28:L31"/>
    <x:mergeCell ref="A32:C35"/>
    <x:mergeCell ref="D32:E35"/>
    <x:mergeCell ref="F32:G35"/>
    <x:mergeCell ref="H32:I35"/>
    <x:mergeCell ref="J32:L35"/>
    <x:mergeCell ref="A36:C39"/>
    <x:mergeCell ref="D36:E39"/>
    <x:mergeCell ref="F36:G39"/>
    <x:mergeCell ref="H36:I39"/>
    <x:mergeCell ref="J36:L39"/>
    <x:mergeCell ref="A40:C43"/>
    <x:mergeCell ref="D40:E43"/>
    <x:mergeCell ref="F40:G43"/>
    <x:mergeCell ref="H40:I43"/>
    <x:mergeCell ref="J40:L43"/>
    <x:mergeCell ref="A44:C47"/>
    <x:mergeCell ref="D44:E47"/>
    <x:mergeCell ref="F44:G47"/>
    <x:mergeCell ref="H44:I47"/>
    <x:mergeCell ref="J44:L47"/>
    <x:mergeCell ref="A48:C51"/>
    <x:mergeCell ref="D48:E51"/>
    <x:mergeCell ref="F48:G51"/>
    <x:mergeCell ref="H48:I51"/>
    <x:mergeCell ref="J48:L51"/>
    <x:mergeCell ref="A53:L53"/>
    <x:mergeCell ref="A54:L54"/>
    <x:mergeCell ref="A55:L55"/>
    <x:mergeCell ref="A57:L57"/>
  </x:mergeCells>
  <x:dataValidations count="30">
    <x:dataValidation type="list" sqref="D12">
      <x:formula1>"Low,Medium,High,Unknown"</x:formula1>
    </x:dataValidation>
    <x:dataValidation type="list" sqref="F12">
      <x:formula1>"Low,Medium,High,Unknown"</x:formula1>
    </x:dataValidation>
    <x:dataValidation type="list" sqref="H12">
      <x:formula1>"Now,Next,Later,Investigate,Undecided"</x:formula1>
    </x:dataValidation>
    <x:dataValidation type="list" sqref="D16">
      <x:formula1>"Low,Medium,High,Unknown"</x:formula1>
    </x:dataValidation>
    <x:dataValidation type="list" sqref="F16">
      <x:formula1>"Low,Medium,High,Unknown"</x:formula1>
    </x:dataValidation>
    <x:dataValidation type="list" sqref="H16">
      <x:formula1>"Now,Next,Later,Investigate,Undecided"</x:formula1>
    </x:dataValidation>
    <x:dataValidation type="list" sqref="D20">
      <x:formula1>"Low,Medium,High,Unknown"</x:formula1>
    </x:dataValidation>
    <x:dataValidation type="list" sqref="F20">
      <x:formula1>"Low,Medium,High,Unknown"</x:formula1>
    </x:dataValidation>
    <x:dataValidation type="list" sqref="H20">
      <x:formula1>"Now,Next,Later,Investigate,Undecided"</x:formula1>
    </x:dataValidation>
    <x:dataValidation type="list" sqref="D24">
      <x:formula1>"Low,Medium,High,Unknown"</x:formula1>
    </x:dataValidation>
    <x:dataValidation type="list" sqref="F24">
      <x:formula1>"Low,Medium,High,Unknown"</x:formula1>
    </x:dataValidation>
    <x:dataValidation type="list" sqref="H24">
      <x:formula1>"Now,Next,Later,Investigate,Undecided"</x:formula1>
    </x:dataValidation>
    <x:dataValidation type="list" sqref="D28">
      <x:formula1>"Low,Medium,High,Unknown"</x:formula1>
    </x:dataValidation>
    <x:dataValidation type="list" sqref="F28">
      <x:formula1>"Low,Medium,High,Unknown"</x:formula1>
    </x:dataValidation>
    <x:dataValidation type="list" sqref="H28">
      <x:formula1>"Now,Next,Later,Investigate,Undecided"</x:formula1>
    </x:dataValidation>
    <x:dataValidation type="list" sqref="D32">
      <x:formula1>"Low,Medium,High,Unknown"</x:formula1>
    </x:dataValidation>
    <x:dataValidation type="list" sqref="F32">
      <x:formula1>"Low,Medium,High,Unknown"</x:formula1>
    </x:dataValidation>
    <x:dataValidation type="list" sqref="H32">
      <x:formula1>"Now,Next,Later,Investigate,Undecided"</x:formula1>
    </x:dataValidation>
    <x:dataValidation type="list" sqref="D36">
      <x:formula1>"Low,Medium,High,Unknown"</x:formula1>
    </x:dataValidation>
    <x:dataValidation type="list" sqref="F36">
      <x:formula1>"Low,Medium,High,Unknown"</x:formula1>
    </x:dataValidation>
    <x:dataValidation type="list" sqref="H36">
      <x:formula1>"Now,Next,Later,Investigate,Undecided"</x:formula1>
    </x:dataValidation>
    <x:dataValidation type="list" sqref="D40">
      <x:formula1>"Low,Medium,High,Unknown"</x:formula1>
    </x:dataValidation>
    <x:dataValidation type="list" sqref="F40">
      <x:formula1>"Low,Medium,High,Unknown"</x:formula1>
    </x:dataValidation>
    <x:dataValidation type="list" sqref="H40">
      <x:formula1>"Now,Next,Later,Investigate,Undecided"</x:formula1>
    </x:dataValidation>
    <x:dataValidation type="list" sqref="D44">
      <x:formula1>"Low,Medium,High,Unknown"</x:formula1>
    </x:dataValidation>
    <x:dataValidation type="list" sqref="F44">
      <x:formula1>"Low,Medium,High,Unknown"</x:formula1>
    </x:dataValidation>
    <x:dataValidation type="list" sqref="H44">
      <x:formula1>"Now,Next,Later,Investigate,Undecided"</x:formula1>
    </x:dataValidation>
    <x:dataValidation type="list" sqref="D48">
      <x:formula1>"Low,Medium,High,Unknown"</x:formula1>
    </x:dataValidation>
    <x:dataValidation type="list" sqref="F48">
      <x:formula1>"Low,Medium,High,Unknown"</x:formula1>
    </x:dataValidation>
    <x:dataValidation type="list" sqref="H48">
      <x:formula1>"Now,Next,Later,Investigate,Undecided"</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 min="15" max="15" width="12" hidden="0" customWidth="1"/>
    <x:col min="16" max="16" width="12" hidden="0" customWidth="1"/>
  </x:cols>
  <x:sheetData>
    <x:row r="1" ht="18" customHeight="1">
      <x:c r="A1" s="3"/>
      <x:c r="B1" s="3"/>
      <x:c r="C1" s="3"/>
      <x:c r="D1" s="3"/>
      <x:c r="E1" s="3"/>
      <x:c r="F1" s="3"/>
      <x:c r="G1" s="3"/>
      <x:c r="H1" s="3"/>
      <x:c r="I1" s="3"/>
      <x:c r="J1" s="3"/>
      <x:c r="K1" s="3"/>
      <x:c r="L1" s="3"/>
      <x:c r="M1" s="3"/>
      <x:c r="N1" s="3" t="str">
        <x:v>Opportunity</x:v>
      </x:c>
      <x:c r="O1" s="3" t="str">
        <x:v>Priority</x:v>
      </x:c>
      <x:c r="P1" s="3" t="str">
        <x:v>Rationale</x:v>
      </x:c>
      <x:c r="R1" t="str">
        <x:v>Priority choice 1 matches</x:v>
      </x:c>
      <x:c r="S1" t="str">
        <x:v>Priority choice 2 matches</x:v>
      </x:c>
      <x:c r="T1" t="str">
        <x:v>Priority choice 3 matches</x:v>
      </x:c>
    </x:row>
    <x:row r="2" ht="26" customHeight="1">
      <x:c r="A2" s="4" t="str">
        <x:v>BDX Behavioral Experience Scorecard (v1)</x:v>
      </x:c>
      <x:c r="B2" s="4" t="str">
        <x:v>BDX Behavioral Experience Scorecard (v1)</x:v>
      </x:c>
      <x:c r="C2" s="4" t="str">
        <x:v>BDX Behavioral Experience Scorecard (v1)</x:v>
      </x:c>
      <x:c r="D2" s="4" t="str">
        <x:v>BDX Behavioral Experience Scorecard (v1)</x:v>
      </x:c>
      <x:c r="E2" s="4" t="str">
        <x:v>BDX Behavioral Experience Scorecard (v1)</x:v>
      </x:c>
      <x:c r="F2" s="4" t="str">
        <x:v>BDX Behavioral Experience Scorecard (v1)</x:v>
      </x:c>
      <x:c r="G2" s="4" t="str">
        <x:v>BDX Behavioral Experience Scorecard (v1)</x:v>
      </x:c>
      <x:c r="H2" s="4" t="str">
        <x:v>BDX Behavioral Experience Scorecard (v1)</x:v>
      </x:c>
      <x:c r="I2" s="5" t="str">
        <x:v>Project / Target Name</x:v>
      </x:c>
      <x:c r="J2" s="5" t="str">
        <x:v>Project / Target Name</x:v>
      </x:c>
      <x:c r="K2" s="5" t="str">
        <x:v>Project / Target Name</x:v>
      </x:c>
      <x:c r="L2" s="5" t="str">
        <x:v>Project / Target Name</x:v>
      </x:c>
      <x:c r="M2" s="3"/>
      <x:c r="N2" s="3" t="str">
        <x:f>IF('4. Prioritization'!A12="","",'4. Prioritization'!A12)</x:f>
      </x:c>
      <x:c r="O2" s="3" t="str">
        <x:f>IF('4. Prioritization'!H12="","",'4. Prioritization'!H12)</x:f>
        <x:v>Undecided</x:v>
      </x:c>
      <x:c r="P2" s="3" t="str">
        <x:f>IF('4. Prioritization'!J12="","",'4. Prioritization'!J12)</x:f>
      </x:c>
      <x:c r="R2" t="n">
        <x:f>IF(AND(N2&lt;&gt;"",N2=B24),1,0)</x:f>
        <x:v>0</x:v>
      </x:c>
      <x:c r="S2" t="n">
        <x:f>IF(AND(N2&lt;&gt;"",N2=B28),1,0)</x:f>
        <x:v>0</x:v>
      </x:c>
      <x:c r="T2" t="n">
        <x:f>IF(AND(N2&lt;&gt;"",N2=B32),1,0)</x:f>
        <x:v>0</x:v>
      </x:c>
    </x:row>
    <x:row r="3" ht="18" customHeight="1">
      <x:c r="A3" s="3" t="str">
        <x:v>Elevate &amp; Prioritize UX with Behavioral Insights · v1.1</x:v>
      </x:c>
      <x:c r="B3" s="3" t="str">
        <x:v>Elevate &amp; Prioritize UX with Behavioral Insights · v1.1</x:v>
      </x:c>
      <x:c r="C3" s="3" t="str">
        <x:v>Elevate &amp; Prioritize UX with Behavioral Insights · v1.1</x:v>
      </x:c>
      <x:c r="D3" s="3" t="str">
        <x:v>Elevate &amp; Prioritize UX with Behavioral Insights · v1.1</x:v>
      </x:c>
      <x:c r="E3" s="3" t="str">
        <x:v>Elevate &amp; Prioritize UX with Behavioral Insights · v1.1</x:v>
      </x:c>
      <x:c r="F3" s="3" t="str">
        <x:v>Elevate &amp; Prioritize UX with Behavioral Insights · v1.1</x:v>
      </x:c>
      <x:c r="G3" s="3" t="str">
        <x:v>Elevate &amp; Prioritize UX with Behavioral Insights · v1.1</x:v>
      </x:c>
      <x:c r="H3" s="3" t="str">
        <x:v>Elevate &amp; Prioritize UX with Behavioral Insights · v1.1</x:v>
      </x:c>
      <x:c r="I3" s="17" t="str">
        <x:f>IF('1. Context'!I3="","",'1. Context'!I3)</x:f>
      </x:c>
      <x:c r="J3" s="18"/>
      <x:c r="K3" s="18"/>
      <x:c r="L3" s="19"/>
      <x:c r="M3" s="3"/>
      <x:c r="N3" s="3" t="str">
        <x:f>IF('4. Prioritization'!A16="","",'4. Prioritization'!A16)</x:f>
      </x:c>
      <x:c r="O3" s="3" t="str">
        <x:f>IF('4. Prioritization'!H16="","",'4. Prioritization'!H16)</x:f>
        <x:v>Undecided</x:v>
      </x:c>
      <x:c r="P3" s="3" t="str">
        <x:f>IF('4. Prioritization'!J16="","",'4. Prioritization'!J16)</x:f>
      </x:c>
      <x:c r="R3" t="n">
        <x:f>IF(AND(N3&lt;&gt;"",N3=B24),2,0)</x:f>
        <x:v>0</x:v>
      </x:c>
      <x:c r="S3" t="n">
        <x:f>IF(AND(N3&lt;&gt;"",N3=B28),2,0)</x:f>
        <x:v>0</x:v>
      </x:c>
      <x:c r="T3" t="n">
        <x:f>IF(AND(N3&lt;&gt;"",N3=B32),2,0)</x:f>
        <x:v>0</x:v>
      </x:c>
    </x:row>
    <x:row r="4" ht="18" customHeight="1">
      <x:c r="A4" s="3"/>
      <x:c r="B4" s="3"/>
      <x:c r="C4" s="3"/>
      <x:c r="D4" s="3"/>
      <x:c r="E4" s="3"/>
      <x:c r="F4" s="3"/>
      <x:c r="G4" s="3"/>
      <x:c r="H4" s="3"/>
      <x:c r="I4" s="20"/>
      <x:c r="J4" s="21"/>
      <x:c r="K4" s="21"/>
      <x:c r="L4" s="22"/>
      <x:c r="M4" s="3"/>
      <x:c r="N4" s="3" t="str">
        <x:f>IF('4. Prioritization'!A20="","",'4. Prioritization'!A20)</x:f>
      </x:c>
      <x:c r="O4" s="3" t="str">
        <x:f>IF('4. Prioritization'!H20="","",'4. Prioritization'!H20)</x:f>
        <x:v>Undecided</x:v>
      </x:c>
      <x:c r="P4" s="3" t="str">
        <x:f>IF('4. Prioritization'!J20="","",'4. Prioritization'!J20)</x:f>
      </x:c>
      <x:c r="R4" t="n">
        <x:f>IF(AND(N4&lt;&gt;"",N4=B24),3,0)</x:f>
        <x:v>0</x:v>
      </x:c>
      <x:c r="S4" t="n">
        <x:f>IF(AND(N4&lt;&gt;"",N4=B28),3,0)</x:f>
        <x:v>0</x:v>
      </x:c>
      <x:c r="T4" t="n">
        <x:f>IF(AND(N4&lt;&gt;"",N4=B32),3,0)</x:f>
        <x:v>0</x:v>
      </x:c>
    </x:row>
    <x:row r="5" ht="24" customHeight="1">
      <x:c r="A5" s="13" t="str">
        <x:v>5. Summary</x:v>
      </x:c>
      <x:c r="B5" s="13" t="str">
        <x:v>5. Summary</x:v>
      </x:c>
      <x:c r="C5" s="13" t="str">
        <x:v>5. Summary</x:v>
      </x:c>
      <x:c r="D5" s="13" t="str">
        <x:v>5. Summary</x:v>
      </x:c>
      <x:c r="E5" s="13" t="str">
        <x:v>5. Summary</x:v>
      </x:c>
      <x:c r="F5" s="13" t="str">
        <x:v>5. Summary</x:v>
      </x:c>
      <x:c r="G5" s="13" t="str">
        <x:v>5. Summary</x:v>
      </x:c>
      <x:c r="H5" s="13" t="str">
        <x:v>5. Summary</x:v>
      </x:c>
      <x:c r="I5" s="13" t="str">
        <x:v>5. Summary</x:v>
      </x:c>
      <x:c r="J5" s="13" t="str">
        <x:v>5. Summary</x:v>
      </x:c>
      <x:c r="K5" s="13" t="str">
        <x:v>5. Summary</x:v>
      </x:c>
      <x:c r="L5" s="13" t="str">
        <x:v>5. Summary</x:v>
      </x:c>
      <x:c r="M5" s="3"/>
      <x:c r="N5" s="3" t="str">
        <x:f>IF('4. Prioritization'!A24="","",'4. Prioritization'!A24)</x:f>
      </x:c>
      <x:c r="O5" s="3" t="str">
        <x:f>IF('4. Prioritization'!H24="","",'4. Prioritization'!H24)</x:f>
        <x:v>Undecided</x:v>
      </x:c>
      <x:c r="P5" s="3" t="str">
        <x:f>IF('4. Prioritization'!J24="","",'4. Prioritization'!J24)</x:f>
      </x:c>
      <x:c r="R5" t="n">
        <x:f>IF(AND(N5&lt;&gt;"",N5=B24),4,0)</x:f>
        <x:v>0</x:v>
      </x:c>
      <x:c r="S5" t="n">
        <x:f>IF(AND(N5&lt;&gt;"",N5=B28),4,0)</x:f>
        <x:v>0</x:v>
      </x:c>
      <x:c r="T5" t="n">
        <x:f>IF(AND(N5&lt;&gt;"",N5=B32),4,0)</x:f>
        <x:v>0</x:v>
      </x:c>
    </x:row>
    <x:row r="6" ht="18" customHeight="1">
      <x:c r="A6" s="3"/>
      <x:c r="B6" s="3"/>
      <x:c r="C6" s="3"/>
      <x:c r="D6" s="3"/>
      <x:c r="E6" s="3"/>
      <x:c r="F6" s="3"/>
      <x:c r="G6" s="3"/>
      <x:c r="H6" s="3"/>
      <x:c r="I6" s="3"/>
      <x:c r="J6" s="3"/>
      <x:c r="K6" s="3"/>
      <x:c r="L6" s="3"/>
      <x:c r="M6" s="3"/>
      <x:c r="N6" s="3" t="str">
        <x:f>IF('4. Prioritization'!A28="","",'4. Prioritization'!A28)</x:f>
      </x:c>
      <x:c r="O6" s="3" t="str">
        <x:f>IF('4. Prioritization'!H28="","",'4. Prioritization'!H28)</x:f>
        <x:v>Undecided</x:v>
      </x:c>
      <x:c r="P6" s="3" t="str">
        <x:f>IF('4. Prioritization'!J28="","",'4. Prioritization'!J28)</x:f>
      </x:c>
      <x:c r="R6" t="n">
        <x:f>IF(AND(N6&lt;&gt;"",N6=B24),5,0)</x:f>
        <x:v>0</x:v>
      </x:c>
      <x:c r="S6" t="n">
        <x:f>IF(AND(N6&lt;&gt;"",N6=B28),5,0)</x:f>
        <x:v>0</x:v>
      </x:c>
      <x:c r="T6" t="n">
        <x:f>IF(AND(N6&lt;&gt;"",N6=B32),5,0)</x:f>
        <x:v>0</x:v>
      </x:c>
    </x:row>
    <x:row r="7" ht="18" customHeight="1">
      <x:c r="A7" s="5" t="str">
        <x:v>Behavioral UX Score / 5</x:v>
      </x:c>
      <x:c r="B7" s="5" t="str">
        <x:v>Behavioral UX Score / 5</x:v>
      </x:c>
      <x:c r="C7" s="5" t="str">
        <x:v>Behavioral UX Score / 5</x:v>
      </x:c>
      <x:c r="D7" s="5" t="str">
        <x:v>Behavioral UX Score / 5</x:v>
      </x:c>
      <x:c r="E7" s="31" t="str">
        <x:v>A practitioner estimate of how well the system supports user needs in the reviewed context.</x:v>
      </x:c>
      <x:c r="F7" s="31" t="str">
        <x:v>A practitioner estimate of how well the system supports user needs in the reviewed context.</x:v>
      </x:c>
      <x:c r="G7" s="31" t="str">
        <x:v>A practitioner estimate of how well the system supports user needs in the reviewed context.</x:v>
      </x:c>
      <x:c r="H7" s="31" t="str">
        <x:v>A practitioner estimate of how well the system supports user needs in the reviewed context.</x:v>
      </x:c>
      <x:c r="I7" s="31" t="str">
        <x:v>A practitioner estimate of how well the system supports user needs in the reviewed context.</x:v>
      </x:c>
      <x:c r="J7" s="31" t="str">
        <x:v>A practitioner estimate of how well the system supports user needs in the reviewed context.</x:v>
      </x:c>
      <x:c r="K7" s="31" t="str">
        <x:v>A practitioner estimate of how well the system supports user needs in the reviewed context.</x:v>
      </x:c>
      <x:c r="L7" s="31" t="str">
        <x:v>A practitioner estimate of how well the system supports user needs in the reviewed context.</x:v>
      </x:c>
      <x:c r="M7" s="3"/>
      <x:c r="N7" s="3" t="str">
        <x:f>IF('4. Prioritization'!A32="","",'4. Prioritization'!A32)</x:f>
      </x:c>
      <x:c r="O7" s="3" t="str">
        <x:f>IF('4. Prioritization'!H32="","",'4. Prioritization'!H32)</x:f>
        <x:v>Undecided</x:v>
      </x:c>
      <x:c r="P7" s="3" t="str">
        <x:f>IF('4. Prioritization'!J32="","",'4. Prioritization'!J32)</x:f>
      </x:c>
      <x:c r="R7" t="n">
        <x:f>IF(AND(N7&lt;&gt;"",N7=B24),6,0)</x:f>
        <x:v>0</x:v>
      </x:c>
      <x:c r="S7" t="n">
        <x:f>IF(AND(N7&lt;&gt;"",N7=B28),6,0)</x:f>
        <x:v>0</x:v>
      </x:c>
      <x:c r="T7" t="n">
        <x:f>IF(AND(N7&lt;&gt;"",N7=B32),6,0)</x:f>
        <x:v>0</x:v>
      </x:c>
    </x:row>
    <x:row r="8" ht="18" customHeight="1">
      <x:c r="A8" s="32" t="str">
        <x:f>IF(G13=12,"Not applicable",IF(A13+G13=12,ROUND(SUMIFS($O$15:$O$26,$P$15:$P$26,"Rated")/A13,1),"Assessment incomplete"))</x:f>
        <x:v>Assessment incomplete</x:v>
      </x:c>
      <x:c r="B8" s="30"/>
      <x:c r="C8" s="30"/>
      <x:c r="D8" s="30"/>
      <x:c r="E8" s="31" t="str">
        <x:v>A practitioner estimate of how well the system supports user needs in the reviewed context.</x:v>
      </x:c>
      <x:c r="F8" s="31" t="str">
        <x:v>A practitioner estimate of how well the system supports user needs in the reviewed context.</x:v>
      </x:c>
      <x:c r="G8" s="31" t="str">
        <x:v>A practitioner estimate of how well the system supports user needs in the reviewed context.</x:v>
      </x:c>
      <x:c r="H8" s="31" t="str">
        <x:v>A practitioner estimate of how well the system supports user needs in the reviewed context.</x:v>
      </x:c>
      <x:c r="I8" s="31" t="str">
        <x:v>A practitioner estimate of how well the system supports user needs in the reviewed context.</x:v>
      </x:c>
      <x:c r="J8" s="31" t="str">
        <x:v>A practitioner estimate of how well the system supports user needs in the reviewed context.</x:v>
      </x:c>
      <x:c r="K8" s="31" t="str">
        <x:v>A practitioner estimate of how well the system supports user needs in the reviewed context.</x:v>
      </x:c>
      <x:c r="L8" s="31" t="str">
        <x:v>A practitioner estimate of how well the system supports user needs in the reviewed context.</x:v>
      </x:c>
      <x:c r="M8" s="3"/>
      <x:c r="N8" s="3" t="str">
        <x:f>IF('4. Prioritization'!A36="","",'4. Prioritization'!A36)</x:f>
      </x:c>
      <x:c r="O8" s="3" t="str">
        <x:f>IF('4. Prioritization'!H36="","",'4. Prioritization'!H36)</x:f>
        <x:v>Undecided</x:v>
      </x:c>
      <x:c r="P8" s="3" t="str">
        <x:f>IF('4. Prioritization'!J36="","",'4. Prioritization'!J36)</x:f>
      </x:c>
      <x:c r="R8" t="n">
        <x:f>IF(AND(N8&lt;&gt;"",N8=B24),7,0)</x:f>
        <x:v>0</x:v>
      </x:c>
      <x:c r="S8" t="n">
        <x:f>IF(AND(N8&lt;&gt;"",N8=B28),7,0)</x:f>
        <x:v>0</x:v>
      </x:c>
      <x:c r="T8" t="n">
        <x:f>IF(AND(N8&lt;&gt;"",N8=B32),7,0)</x:f>
        <x:v>0</x:v>
      </x:c>
    </x:row>
    <x:row r="9" ht="18" customHeight="1">
      <x:c r="A9" s="30"/>
      <x:c r="B9" s="30"/>
      <x:c r="C9" s="30"/>
      <x:c r="D9" s="30"/>
      <x:c r="E9" s="14" t="str">
        <x:v>Mean of rated dimensions, rounded to one decimal. Complete the assessment first. Justified N/A is excluded; unknowns never count as zero.</x:v>
      </x:c>
      <x:c r="F9" s="14" t="str">
        <x:v>Mean of rated dimensions, rounded to one decimal. Complete the assessment first. Justified N/A is excluded; unknowns never count as zero.</x:v>
      </x:c>
      <x:c r="G9" s="14" t="str">
        <x:v>Mean of rated dimensions, rounded to one decimal. Complete the assessment first. Justified N/A is excluded; unknowns never count as zero.</x:v>
      </x:c>
      <x:c r="H9" s="14" t="str">
        <x:v>Mean of rated dimensions, rounded to one decimal. Complete the assessment first. Justified N/A is excluded; unknowns never count as zero.</x:v>
      </x:c>
      <x:c r="I9" s="14" t="str">
        <x:v>Mean of rated dimensions, rounded to one decimal. Complete the assessment first. Justified N/A is excluded; unknowns never count as zero.</x:v>
      </x:c>
      <x:c r="J9" s="14" t="str">
        <x:v>Mean of rated dimensions, rounded to one decimal. Complete the assessment first. Justified N/A is excluded; unknowns never count as zero.</x:v>
      </x:c>
      <x:c r="K9" s="14" t="str">
        <x:v>Mean of rated dimensions, rounded to one decimal. Complete the assessment first. Justified N/A is excluded; unknowns never count as zero.</x:v>
      </x:c>
      <x:c r="L9" s="14" t="str">
        <x:v>Mean of rated dimensions, rounded to one decimal. Complete the assessment first. Justified N/A is excluded; unknowns never count as zero.</x:v>
      </x:c>
      <x:c r="M9" s="3"/>
      <x:c r="N9" s="3" t="str">
        <x:f>IF('4. Prioritization'!A40="","",'4. Prioritization'!A40)</x:f>
      </x:c>
      <x:c r="O9" s="3" t="str">
        <x:f>IF('4. Prioritization'!H40="","",'4. Prioritization'!H40)</x:f>
        <x:v>Undecided</x:v>
      </x:c>
      <x:c r="P9" s="3" t="str">
        <x:f>IF('4. Prioritization'!J40="","",'4. Prioritization'!J40)</x:f>
      </x:c>
      <x:c r="R9" t="n">
        <x:f>IF(AND(N9&lt;&gt;"",N9=B24),8,0)</x:f>
        <x:v>0</x:v>
      </x:c>
      <x:c r="S9" t="n">
        <x:f>IF(AND(N9&lt;&gt;"",N9=B28),8,0)</x:f>
        <x:v>0</x:v>
      </x:c>
      <x:c r="T9" t="n">
        <x:f>IF(AND(N9&lt;&gt;"",N9=B32),8,0)</x:f>
        <x:v>0</x:v>
      </x:c>
    </x:row>
    <x:row r="10" ht="18" customHeight="1">
      <x:c r="A10" s="30"/>
      <x:c r="B10" s="30"/>
      <x:c r="C10" s="30"/>
      <x:c r="D10" s="30"/>
      <x:c r="E10" s="14" t="str">
        <x:v>Mean of rated dimensions, rounded to one decimal. Complete the assessment first. Justified N/A is excluded; unknowns never count as zero.</x:v>
      </x:c>
      <x:c r="F10" s="14" t="str">
        <x:v>Mean of rated dimensions, rounded to one decimal. Complete the assessment first. Justified N/A is excluded; unknowns never count as zero.</x:v>
      </x:c>
      <x:c r="G10" s="14" t="str">
        <x:v>Mean of rated dimensions, rounded to one decimal. Complete the assessment first. Justified N/A is excluded; unknowns never count as zero.</x:v>
      </x:c>
      <x:c r="H10" s="14" t="str">
        <x:v>Mean of rated dimensions, rounded to one decimal. Complete the assessment first. Justified N/A is excluded; unknowns never count as zero.</x:v>
      </x:c>
      <x:c r="I10" s="14" t="str">
        <x:v>Mean of rated dimensions, rounded to one decimal. Complete the assessment first. Justified N/A is excluded; unknowns never count as zero.</x:v>
      </x:c>
      <x:c r="J10" s="14" t="str">
        <x:v>Mean of rated dimensions, rounded to one decimal. Complete the assessment first. Justified N/A is excluded; unknowns never count as zero.</x:v>
      </x:c>
      <x:c r="K10" s="14" t="str">
        <x:v>Mean of rated dimensions, rounded to one decimal. Complete the assessment first. Justified N/A is excluded; unknowns never count as zero.</x:v>
      </x:c>
      <x:c r="L10" s="14" t="str">
        <x:v>Mean of rated dimensions, rounded to one decimal. Complete the assessment first. Justified N/A is excluded; unknowns never count as zero.</x:v>
      </x:c>
      <x:c r="M10" s="3"/>
      <x:c r="N10" s="3" t="str">
        <x:f>IF('4. Prioritization'!A44="","",'4. Prioritization'!A44)</x:f>
      </x:c>
      <x:c r="O10" s="3" t="str">
        <x:f>IF('4. Prioritization'!H44="","",'4. Prioritization'!H44)</x:f>
        <x:v>Undecided</x:v>
      </x:c>
      <x:c r="P10" s="3" t="str">
        <x:f>IF('4. Prioritization'!J44="","",'4. Prioritization'!J44)</x:f>
      </x:c>
      <x:c r="R10" t="n">
        <x:f>IF(AND(N10&lt;&gt;"",N10=B24),9,0)</x:f>
        <x:v>0</x:v>
      </x:c>
      <x:c r="S10" t="n">
        <x:f>IF(AND(N10&lt;&gt;"",N10=B28),9,0)</x:f>
        <x:v>0</x:v>
      </x:c>
      <x:c r="T10" t="n">
        <x:f>IF(AND(N10&lt;&gt;"",N10=B32),9,0)</x:f>
        <x:v>0</x:v>
      </x:c>
    </x:row>
    <x:row r="11" ht="18" customHeight="1">
      <x:c r="A11" s="3"/>
      <x:c r="B11" s="3"/>
      <x:c r="C11" s="3"/>
      <x:c r="D11" s="3"/>
      <x:c r="E11" s="3"/>
      <x:c r="F11" s="3"/>
      <x:c r="G11" s="3"/>
      <x:c r="H11" s="3"/>
      <x:c r="I11" s="3"/>
      <x:c r="J11" s="3"/>
      <x:c r="K11" s="3"/>
      <x:c r="L11" s="3"/>
      <x:c r="M11" s="3"/>
      <x:c r="N11" s="3" t="str">
        <x:f>IF('4. Prioritization'!A48="","",'4. Prioritization'!A48)</x:f>
      </x:c>
      <x:c r="O11" s="3" t="str">
        <x:f>IF('4. Prioritization'!H48="","",'4. Prioritization'!H48)</x:f>
        <x:v>Undecided</x:v>
      </x:c>
      <x:c r="P11" s="3" t="str">
        <x:f>IF('4. Prioritization'!J48="","",'4. Prioritization'!J48)</x:f>
      </x:c>
      <x:c r="R11" t="n">
        <x:f>IF(AND(N11&lt;&gt;"",N11=B24),10,0)</x:f>
        <x:v>0</x:v>
      </x:c>
      <x:c r="S11" t="n">
        <x:f>IF(AND(N11&lt;&gt;"",N11=B28),10,0)</x:f>
        <x:v>0</x:v>
      </x:c>
      <x:c r="T11" t="n">
        <x:f>IF(AND(N11&lt;&gt;"",N11=B32),10,0)</x:f>
        <x:v>0</x:v>
      </x:c>
    </x:row>
    <x:row r="12" ht="18" customHeight="1">
      <x:c r="A12" s="23" t="str">
        <x:v>Rated</x:v>
      </x:c>
      <x:c r="B12" s="23" t="str">
        <x:v>Rated</x:v>
      </x:c>
      <x:c r="C12" s="23" t="str">
        <x:v>Rated</x:v>
      </x:c>
      <x:c r="D12" s="23" t="str">
        <x:v>Not assessed</x:v>
      </x:c>
      <x:c r="E12" s="23" t="str">
        <x:v>Not assessed</x:v>
      </x:c>
      <x:c r="F12" s="23" t="str">
        <x:v>Not assessed</x:v>
      </x:c>
      <x:c r="G12" s="23" t="str">
        <x:v>Not applicable</x:v>
      </x:c>
      <x:c r="H12" s="23" t="str">
        <x:v>Not applicable</x:v>
      </x:c>
      <x:c r="I12" s="23" t="str">
        <x:v>Not applicable</x:v>
      </x:c>
      <x:c r="J12" s="23" t="str">
        <x:v>Needs review</x:v>
      </x:c>
      <x:c r="K12" s="23" t="str">
        <x:v>Needs review</x:v>
      </x:c>
      <x:c r="L12" s="23" t="str">
        <x:v>Needs review</x:v>
      </x:c>
      <x:c r="M12" s="3"/>
      <x:c r="N12" s="3"/>
      <x:c r="O12" s="3"/>
      <x:c r="P12" s="3"/>
    </x:row>
    <x:row r="13" ht="18" customHeight="1">
      <x:c r="A13" s="13" t="n">
        <x:f>COUNTIFS($P$15:$P$26,"Rated")</x:f>
        <x:v>0</x:v>
      </x:c>
      <x:c r="B13" s="13"/>
      <x:c r="C13" s="13"/>
      <x:c r="D13" s="13" t="n">
        <x:f>COUNTIFS($P$15:$P$26,"Not assessed")</x:f>
        <x:v>12</x:v>
      </x:c>
      <x:c r="E13" s="13"/>
      <x:c r="F13" s="13"/>
      <x:c r="G13" s="13" t="n">
        <x:f>COUNTIFS($P$15:$P$26,"Not applicable")</x:f>
        <x:v>0</x:v>
      </x:c>
      <x:c r="H13" s="13"/>
      <x:c r="I13" s="13"/>
      <x:c r="J13" s="13" t="n">
        <x:f>12-A13-D13-G13</x:f>
        <x:v>0</x:v>
      </x:c>
      <x:c r="K13" s="13"/>
      <x:c r="L13" s="13"/>
      <x:c r="M13" s="3"/>
      <x:c r="N13" s="3"/>
      <x:c r="O13" s="3"/>
      <x:c r="P13" s="3"/>
    </x:row>
    <x:row r="14" ht="18" customHeight="1">
      <x:c r="A14" s="13"/>
      <x:c r="B14" s="13"/>
      <x:c r="C14" s="13"/>
      <x:c r="D14" s="13"/>
      <x:c r="E14" s="13"/>
      <x:c r="F14" s="13"/>
      <x:c r="G14" s="13"/>
      <x:c r="H14" s="13"/>
      <x:c r="I14" s="13"/>
      <x:c r="J14" s="13"/>
      <x:c r="K14" s="13"/>
      <x:c r="L14" s="13"/>
      <x:c r="M14" s="3"/>
      <x:c r="N14" s="3" t="str">
        <x:v>Entered score</x:v>
      </x:c>
      <x:c r="O14" s="3" t="str">
        <x:v>Numeric rating</x:v>
      </x:c>
      <x:c r="P14" s="3" t="str">
        <x:v>Assessment state</x:v>
      </x:c>
    </x:row>
    <x:row r="15" ht="18" customHeight="1">
      <x:c r="A15" s="14" t="str">
        <x:v>Use this for: Benchmarking, before-and-after comparisons, and tracking over time. Report progress with coverage and key findings to your team or leadership.</x:v>
      </x:c>
      <x:c r="B15" s="14" t="str">
        <x:v>Use this for: Benchmarking, before-and-after comparisons, and tracking over time. Report progress with coverage and key findings to your team or leadership.</x:v>
      </x:c>
      <x:c r="C15" s="14" t="str">
        <x:v>Use this for: Benchmarking, before-and-after comparisons, and tracking over time. Report progress with coverage and key findings to your team or leadership.</x:v>
      </x:c>
      <x:c r="D15" s="14" t="str">
        <x:v>Use this for: Benchmarking, before-and-after comparisons, and tracking over time. Report progress with coverage and key findings to your team or leadership.</x:v>
      </x:c>
      <x:c r="E15" s="14" t="str">
        <x:v>Use this for: Benchmarking, before-and-after comparisons, and tracking over time. Report progress with coverage and key findings to your team or leadership.</x:v>
      </x:c>
      <x:c r="F15" s="14" t="str">
        <x:v>Use this for: Benchmarking, before-and-after comparisons, and tracking over time. Report progress with coverage and key findings to your team or leadership.</x:v>
      </x:c>
      <x:c r="G15" s="14" t="str">
        <x:v>Use this for: Benchmarking, before-and-after comparisons, and tracking over time. Report progress with coverage and key findings to your team or leadership.</x:v>
      </x:c>
      <x:c r="H15" s="14" t="str">
        <x:v>Use this for: Benchmarking, before-and-after comparisons, and tracking over time. Report progress with coverage and key findings to your team or leadership.</x:v>
      </x:c>
      <x:c r="I15" s="14" t="str">
        <x:v>Use this for: Benchmarking, before-and-after comparisons, and tracking over time. Report progress with coverage and key findings to your team or leadership.</x:v>
      </x:c>
      <x:c r="J15" s="14" t="str">
        <x:v>Use this for: Benchmarking, before-and-after comparisons, and tracking over time. Report progress with coverage and key findings to your team or leadership.</x:v>
      </x:c>
      <x:c r="K15" s="14" t="str">
        <x:v>Use this for: Benchmarking, before-and-after comparisons, and tracking over time. Report progress with coverage and key findings to your team or leadership.</x:v>
      </x:c>
      <x:c r="L15" s="14" t="str">
        <x:v>Use this for: Benchmarking, before-and-after comparisons, and tracking over time. Report progress with coverage and key findings to your team or leadership.</x:v>
      </x:c>
      <x:c r="M15" s="3"/>
      <x:c r="N15" s="3" t="str">
        <x:f>IF('2. Evaluation'!E13="","",'2. Evaluation'!E13)</x:f>
        <x:v>Not assessed</x:v>
      </x:c>
      <x:c r="O15" s="3" t="str">
        <x:f>IF(OR(N15="",N15="Not assessed",N15="Not applicable"),"",IFERROR(VALUE(N15),0))</x:f>
      </x:c>
      <x:c r="P15" s="3" t="str">
        <x:f>IF(OR(N15="",N15="Not assessed"),"Not assessed",IF(N15="Not applicable",IF('2. Evaluation'!G13="","N/A needs reason","Not applicable"),IF(AND(O15&gt;=1,O15&lt;=5,MOD(O15,1)=0),"Rated","Check rating")))</x:f>
        <x:v>Not assessed</x:v>
      </x:c>
    </x:row>
    <x:row r="16" ht="18" customHeight="1">
      <x:c r="A16" s="14" t="str">
        <x:v>Use this for: Benchmarking, before-and-after comparisons, and tracking over time. Report progress with coverage and key findings to your team or leadership.</x:v>
      </x:c>
      <x:c r="B16" s="14" t="str">
        <x:v>Use this for: Benchmarking, before-and-after comparisons, and tracking over time. Report progress with coverage and key findings to your team or leadership.</x:v>
      </x:c>
      <x:c r="C16" s="14" t="str">
        <x:v>Use this for: Benchmarking, before-and-after comparisons, and tracking over time. Report progress with coverage and key findings to your team or leadership.</x:v>
      </x:c>
      <x:c r="D16" s="14" t="str">
        <x:v>Use this for: Benchmarking, before-and-after comparisons, and tracking over time. Report progress with coverage and key findings to your team or leadership.</x:v>
      </x:c>
      <x:c r="E16" s="14" t="str">
        <x:v>Use this for: Benchmarking, before-and-after comparisons, and tracking over time. Report progress with coverage and key findings to your team or leadership.</x:v>
      </x:c>
      <x:c r="F16" s="14" t="str">
        <x:v>Use this for: Benchmarking, before-and-after comparisons, and tracking over time. Report progress with coverage and key findings to your team or leadership.</x:v>
      </x:c>
      <x:c r="G16" s="14" t="str">
        <x:v>Use this for: Benchmarking, before-and-after comparisons, and tracking over time. Report progress with coverage and key findings to your team or leadership.</x:v>
      </x:c>
      <x:c r="H16" s="14" t="str">
        <x:v>Use this for: Benchmarking, before-and-after comparisons, and tracking over time. Report progress with coverage and key findings to your team or leadership.</x:v>
      </x:c>
      <x:c r="I16" s="14" t="str">
        <x:v>Use this for: Benchmarking, before-and-after comparisons, and tracking over time. Report progress with coverage and key findings to your team or leadership.</x:v>
      </x:c>
      <x:c r="J16" s="14" t="str">
        <x:v>Use this for: Benchmarking, before-and-after comparisons, and tracking over time. Report progress with coverage and key findings to your team or leadership.</x:v>
      </x:c>
      <x:c r="K16" s="14" t="str">
        <x:v>Use this for: Benchmarking, before-and-after comparisons, and tracking over time. Report progress with coverage and key findings to your team or leadership.</x:v>
      </x:c>
      <x:c r="L16" s="14" t="str">
        <x:v>Use this for: Benchmarking, before-and-after comparisons, and tracking over time. Report progress with coverage and key findings to your team or leadership.</x:v>
      </x:c>
      <x:c r="M16" s="3"/>
      <x:c r="N16" s="3" t="str">
        <x:f>IF('2. Evaluation'!E16="","",'2. Evaluation'!E16)</x:f>
        <x:v>Not assessed</x:v>
      </x:c>
      <x:c r="O16" s="3" t="str">
        <x:f>IF(OR(N16="",N16="Not assessed",N16="Not applicable"),"",IFERROR(VALUE(N16),0))</x:f>
      </x:c>
      <x:c r="P16" s="3" t="str">
        <x:f>IF(OR(N16="",N16="Not assessed"),"Not assessed",IF(N16="Not applicable",IF('2. Evaluation'!G16="","N/A needs reason","Not applicable"),IF(AND(O16&gt;=1,O16&lt;=5,MOD(O16,1)=0),"Rated","Check rating")))</x:f>
        <x:v>Not assessed</x:v>
      </x:c>
    </x:row>
    <x:row r="17" ht="18" customHeight="1">
      <x:c r="A17" s="14" t="str">
        <x:v>Compare consistent scope, criteria and evidence methods. Review findings and limits; a score is not proof of system readiness or measured user outcomes.</x:v>
      </x:c>
      <x:c r="B17" s="14" t="str">
        <x:v>Compare consistent scope, criteria and evidence methods. Review findings and limits; a score is not proof of system readiness or measured user outcomes.</x:v>
      </x:c>
      <x:c r="C17" s="14" t="str">
        <x:v>Compare consistent scope, criteria and evidence methods. Review findings and limits; a score is not proof of system readiness or measured user outcomes.</x:v>
      </x:c>
      <x:c r="D17" s="14" t="str">
        <x:v>Compare consistent scope, criteria and evidence methods. Review findings and limits; a score is not proof of system readiness or measured user outcomes.</x:v>
      </x:c>
      <x:c r="E17" s="14" t="str">
        <x:v>Compare consistent scope, criteria and evidence methods. Review findings and limits; a score is not proof of system readiness or measured user outcomes.</x:v>
      </x:c>
      <x:c r="F17" s="14" t="str">
        <x:v>Compare consistent scope, criteria and evidence methods. Review findings and limits; a score is not proof of system readiness or measured user outcomes.</x:v>
      </x:c>
      <x:c r="G17" s="14" t="str">
        <x:v>Compare consistent scope, criteria and evidence methods. Review findings and limits; a score is not proof of system readiness or measured user outcomes.</x:v>
      </x:c>
      <x:c r="H17" s="14" t="str">
        <x:v>Compare consistent scope, criteria and evidence methods. Review findings and limits; a score is not proof of system readiness or measured user outcomes.</x:v>
      </x:c>
      <x:c r="I17" s="14" t="str">
        <x:v>Compare consistent scope, criteria and evidence methods. Review findings and limits; a score is not proof of system readiness or measured user outcomes.</x:v>
      </x:c>
      <x:c r="J17" s="14" t="str">
        <x:v>Compare consistent scope, criteria and evidence methods. Review findings and limits; a score is not proof of system readiness or measured user outcomes.</x:v>
      </x:c>
      <x:c r="K17" s="14" t="str">
        <x:v>Compare consistent scope, criteria and evidence methods. Review findings and limits; a score is not proof of system readiness or measured user outcomes.</x:v>
      </x:c>
      <x:c r="L17" s="14" t="str">
        <x:v>Compare consistent scope, criteria and evidence methods. Review findings and limits; a score is not proof of system readiness or measured user outcomes.</x:v>
      </x:c>
      <x:c r="M17" s="3"/>
      <x:c r="N17" s="3" t="str">
        <x:f>IF('2. Evaluation'!E19="","",'2. Evaluation'!E19)</x:f>
        <x:v>Not assessed</x:v>
      </x:c>
      <x:c r="O17" s="3" t="str">
        <x:f>IF(OR(N17="",N17="Not assessed",N17="Not applicable"),"",IFERROR(VALUE(N17),0))</x:f>
      </x:c>
      <x:c r="P17" s="3" t="str">
        <x:f>IF(OR(N17="",N17="Not assessed"),"Not assessed",IF(N17="Not applicable",IF('2. Evaluation'!G19="","N/A needs reason","Not applicable"),IF(AND(O17&gt;=1,O17&lt;=5,MOD(O17,1)=0),"Rated","Check rating")))</x:f>
        <x:v>Not assessed</x:v>
      </x:c>
    </x:row>
    <x:row r="18" ht="18" customHeight="1">
      <x:c r="A18" s="14" t="str">
        <x:v>Compare consistent scope, criteria and evidence methods. Review findings and limits; a score is not proof of system readiness or measured user outcomes.</x:v>
      </x:c>
      <x:c r="B18" s="14" t="str">
        <x:v>Compare consistent scope, criteria and evidence methods. Review findings and limits; a score is not proof of system readiness or measured user outcomes.</x:v>
      </x:c>
      <x:c r="C18" s="14" t="str">
        <x:v>Compare consistent scope, criteria and evidence methods. Review findings and limits; a score is not proof of system readiness or measured user outcomes.</x:v>
      </x:c>
      <x:c r="D18" s="14" t="str">
        <x:v>Compare consistent scope, criteria and evidence methods. Review findings and limits; a score is not proof of system readiness or measured user outcomes.</x:v>
      </x:c>
      <x:c r="E18" s="14" t="str">
        <x:v>Compare consistent scope, criteria and evidence methods. Review findings and limits; a score is not proof of system readiness or measured user outcomes.</x:v>
      </x:c>
      <x:c r="F18" s="14" t="str">
        <x:v>Compare consistent scope, criteria and evidence methods. Review findings and limits; a score is not proof of system readiness or measured user outcomes.</x:v>
      </x:c>
      <x:c r="G18" s="14" t="str">
        <x:v>Compare consistent scope, criteria and evidence methods. Review findings and limits; a score is not proof of system readiness or measured user outcomes.</x:v>
      </x:c>
      <x:c r="H18" s="14" t="str">
        <x:v>Compare consistent scope, criteria and evidence methods. Review findings and limits; a score is not proof of system readiness or measured user outcomes.</x:v>
      </x:c>
      <x:c r="I18" s="14" t="str">
        <x:v>Compare consistent scope, criteria and evidence methods. Review findings and limits; a score is not proof of system readiness or measured user outcomes.</x:v>
      </x:c>
      <x:c r="J18" s="14" t="str">
        <x:v>Compare consistent scope, criteria and evidence methods. Review findings and limits; a score is not proof of system readiness or measured user outcomes.</x:v>
      </x:c>
      <x:c r="K18" s="14" t="str">
        <x:v>Compare consistent scope, criteria and evidence methods. Review findings and limits; a score is not proof of system readiness or measured user outcomes.</x:v>
      </x:c>
      <x:c r="L18" s="14" t="str">
        <x:v>Compare consistent scope, criteria and evidence methods. Review findings and limits; a score is not proof of system readiness or measured user outcomes.</x:v>
      </x:c>
      <x:c r="M18" s="3"/>
      <x:c r="N18" s="3" t="str">
        <x:f>IF('2. Evaluation'!E25="","",'2. Evaluation'!E25)</x:f>
        <x:v>Not assessed</x:v>
      </x:c>
      <x:c r="O18" s="3" t="str">
        <x:f>IF(OR(N18="",N18="Not assessed",N18="Not applicable"),"",IFERROR(VALUE(N18),0))</x:f>
      </x:c>
      <x:c r="P18" s="3" t="str">
        <x:f>IF(OR(N18="",N18="Not assessed"),"Not assessed",IF(N18="Not applicable",IF('2. Evaluation'!G25="","N/A needs reason","Not applicable"),IF(AND(O18&gt;=1,O18&lt;=5,MOD(O18,1)=0),"Rated","Check rating")))</x:f>
        <x:v>Not assessed</x:v>
      </x:c>
    </x:row>
    <x:row r="19" ht="18" customHeight="1">
      <x:c r="A19" s="13" t="str">
        <x:v>Top 3 Priorities</x:v>
      </x:c>
      <x:c r="B19" s="13" t="str">
        <x:v>Top 3 Priorities</x:v>
      </x:c>
      <x:c r="C19" s="13" t="str">
        <x:v>Top 3 Priorities</x:v>
      </x:c>
      <x:c r="D19" s="13" t="str">
        <x:v>Top 3 Priorities</x:v>
      </x:c>
      <x:c r="E19" s="13" t="str">
        <x:v>Top 3 Priorities</x:v>
      </x:c>
      <x:c r="F19" s="13" t="str">
        <x:v>Top 3 Priorities</x:v>
      </x:c>
      <x:c r="G19" s="13" t="str">
        <x:v>Top 3 Priorities</x:v>
      </x:c>
      <x:c r="H19" s="13" t="str">
        <x:v>Top 3 Priorities</x:v>
      </x:c>
      <x:c r="I19" s="13" t="str">
        <x:v>Top 3 Priorities</x:v>
      </x:c>
      <x:c r="J19" s="13" t="str">
        <x:v>Top 3 Priorities</x:v>
      </x:c>
      <x:c r="K19" s="13" t="str">
        <x:v>Top 3 Priorities</x:v>
      </x:c>
      <x:c r="L19" s="13" t="str">
        <x:v>Top 3 Priorities</x:v>
      </x:c>
      <x:c r="M19" s="3"/>
      <x:c r="N19" s="3" t="str">
        <x:f>IF('2. Evaluation'!E28="","",'2. Evaluation'!E28)</x:f>
        <x:v>Not assessed</x:v>
      </x:c>
      <x:c r="O19" s="3" t="str">
        <x:f>IF(OR(N19="",N19="Not assessed",N19="Not applicable"),"",IFERROR(VALUE(N19),0))</x:f>
      </x:c>
      <x:c r="P19" s="3" t="str">
        <x:f>IF(OR(N19="",N19="Not assessed"),"Not assessed",IF(N19="Not applicable",IF('2. Evaluation'!G28="","N/A needs reason","Not applicable"),IF(AND(O19&gt;=1,O19&lt;=5,MOD(O19,1)=0),"Rated","Check rating")))</x:f>
        <x:v>Not assessed</x:v>
      </x:c>
    </x:row>
    <x:row r="20" ht="18" customHeight="1">
      <x:c r="A20" s="14" t="str">
        <x:v>Choose opportunities from the matrix in your preferred order. Leave unused choices blank. Priority and rationale update from the matrix.</x:v>
      </x:c>
      <x:c r="B20" s="14" t="str">
        <x:v>Choose opportunities from the matrix in your preferred order. Leave unused choices blank. Priority and rationale update from the matrix.</x:v>
      </x:c>
      <x:c r="C20" s="14" t="str">
        <x:v>Choose opportunities from the matrix in your preferred order. Leave unused choices blank. Priority and rationale update from the matrix.</x:v>
      </x:c>
      <x:c r="D20" s="14" t="str">
        <x:v>Choose opportunities from the matrix in your preferred order. Leave unused choices blank. Priority and rationale update from the matrix.</x:v>
      </x:c>
      <x:c r="E20" s="14" t="str">
        <x:v>Choose opportunities from the matrix in your preferred order. Leave unused choices blank. Priority and rationale update from the matrix.</x:v>
      </x:c>
      <x:c r="F20" s="14" t="str">
        <x:v>Choose opportunities from the matrix in your preferred order. Leave unused choices blank. Priority and rationale update from the matrix.</x:v>
      </x:c>
      <x:c r="G20" s="14" t="str">
        <x:v>Choose opportunities from the matrix in your preferred order. Leave unused choices blank. Priority and rationale update from the matrix.</x:v>
      </x:c>
      <x:c r="H20" s="14" t="str">
        <x:v>Choose opportunities from the matrix in your preferred order. Leave unused choices blank. Priority and rationale update from the matrix.</x:v>
      </x:c>
      <x:c r="I20" s="14" t="str">
        <x:v>Choose opportunities from the matrix in your preferred order. Leave unused choices blank. Priority and rationale update from the matrix.</x:v>
      </x:c>
      <x:c r="J20" s="14" t="str">
        <x:v>Choose opportunities from the matrix in your preferred order. Leave unused choices blank. Priority and rationale update from the matrix.</x:v>
      </x:c>
      <x:c r="K20" s="14" t="str">
        <x:v>Choose opportunities from the matrix in your preferred order. Leave unused choices blank. Priority and rationale update from the matrix.</x:v>
      </x:c>
      <x:c r="L20" s="14" t="str">
        <x:v>Choose opportunities from the matrix in your preferred order. Leave unused choices blank. Priority and rationale update from the matrix.</x:v>
      </x:c>
      <x:c r="M20" s="3"/>
      <x:c r="N20" s="3" t="str">
        <x:f>IF('2. Evaluation'!E31="","",'2. Evaluation'!E31)</x:f>
        <x:v>Not assessed</x:v>
      </x:c>
      <x:c r="O20" s="3" t="str">
        <x:f>IF(OR(N20="",N20="Not assessed",N20="Not applicable"),"",IFERROR(VALUE(N20),0))</x:f>
      </x:c>
      <x:c r="P20" s="3" t="str">
        <x:f>IF(OR(N20="",N20="Not assessed"),"Not assessed",IF(N20="Not applicable",IF('2. Evaluation'!G31="","N/A needs reason","Not applicable"),IF(AND(O20&gt;=1,O20&lt;=5,MOD(O20,1)=0),"Rated","Check rating")))</x:f>
        <x:v>Not assessed</x:v>
      </x:c>
    </x:row>
    <x:row r="21" ht="18" customHeight="1">
      <x:c r="A21" s="3"/>
      <x:c r="B21" s="3"/>
      <x:c r="C21" s="3"/>
      <x:c r="D21" s="3"/>
      <x:c r="E21" s="3"/>
      <x:c r="F21" s="3"/>
      <x:c r="G21" s="3"/>
      <x:c r="H21" s="3"/>
      <x:c r="I21" s="3"/>
      <x:c r="J21" s="3"/>
      <x:c r="K21" s="3"/>
      <x:c r="L21" s="3"/>
      <x:c r="M21" s="3"/>
      <x:c r="N21" s="3" t="str">
        <x:f>IF('2. Evaluation'!E37="","",'2. Evaluation'!E37)</x:f>
        <x:v>Not assessed</x:v>
      </x:c>
      <x:c r="O21" s="3" t="str">
        <x:f>IF(OR(N21="",N21="Not assessed",N21="Not applicable"),"",IFERROR(VALUE(N21),0))</x:f>
      </x:c>
      <x:c r="P21" s="3" t="str">
        <x:f>IF(OR(N21="",N21="Not assessed"),"Not assessed",IF(N21="Not applicable",IF('2. Evaluation'!G37="","N/A needs reason","Not applicable"),IF(AND(O21&gt;=1,O21&lt;=5,MOD(O21,1)=0),"Rated","Check rating")))</x:f>
        <x:v>Not assessed</x:v>
      </x:c>
    </x:row>
    <x:row r="22" ht="18" customHeight="1">
      <x:c r="A22" s="29" t="str">
        <x:v>Rank</x:v>
      </x:c>
      <x:c r="B22" s="29" t="str">
        <x:v>Selected Opportunity</x:v>
      </x:c>
      <x:c r="C22" s="29" t="str">
        <x:v>Selected Opportunity</x:v>
      </x:c>
      <x:c r="D22" s="29" t="str">
        <x:v>Selected Opportunity</x:v>
      </x:c>
      <x:c r="E22" s="29" t="str">
        <x:v>Selected Opportunity</x:v>
      </x:c>
      <x:c r="F22" s="29" t="str">
        <x:v>Selected Opportunity</x:v>
      </x:c>
      <x:c r="G22" s="29" t="str">
        <x:v>Priority</x:v>
      </x:c>
      <x:c r="H22" s="29" t="str">
        <x:v>Priority</x:v>
      </x:c>
      <x:c r="I22" s="29" t="str">
        <x:v>Why It Matters</x:v>
      </x:c>
      <x:c r="J22" s="29" t="str">
        <x:v>Why It Matters</x:v>
      </x:c>
      <x:c r="K22" s="29" t="str">
        <x:v>Why It Matters</x:v>
      </x:c>
      <x:c r="L22" s="29" t="str">
        <x:v>Why It Matters</x:v>
      </x:c>
      <x:c r="M22" s="3"/>
      <x:c r="N22" s="3" t="str">
        <x:f>IF('2. Evaluation'!E40="","",'2. Evaluation'!E40)</x:f>
        <x:v>Not assessed</x:v>
      </x:c>
      <x:c r="O22" s="3" t="str">
        <x:f>IF(OR(N22="",N22="Not assessed",N22="Not applicable"),"",IFERROR(VALUE(N22),0))</x:f>
      </x:c>
      <x:c r="P22" s="3" t="str">
        <x:f>IF(OR(N22="",N22="Not assessed"),"Not assessed",IF(N22="Not applicable",IF('2. Evaluation'!G40="","N/A needs reason","Not applicable"),IF(AND(O22&gt;=1,O22&lt;=5,MOD(O22,1)=0),"Rated","Check rating")))</x:f>
        <x:v>Not assessed</x:v>
      </x:c>
    </x:row>
    <x:row r="23" ht="18" customHeight="1">
      <x:c r="A23" s="29" t="str">
        <x:v>Rank</x:v>
      </x:c>
      <x:c r="B23" s="29" t="str">
        <x:v>Selected Opportunity</x:v>
      </x:c>
      <x:c r="C23" s="29" t="str">
        <x:v>Selected Opportunity</x:v>
      </x:c>
      <x:c r="D23" s="29" t="str">
        <x:v>Selected Opportunity</x:v>
      </x:c>
      <x:c r="E23" s="29" t="str">
        <x:v>Selected Opportunity</x:v>
      </x:c>
      <x:c r="F23" s="29" t="str">
        <x:v>Selected Opportunity</x:v>
      </x:c>
      <x:c r="G23" s="29" t="str">
        <x:v>Priority</x:v>
      </x:c>
      <x:c r="H23" s="29" t="str">
        <x:v>Priority</x:v>
      </x:c>
      <x:c r="I23" s="29" t="str">
        <x:v>Why It Matters</x:v>
      </x:c>
      <x:c r="J23" s="29" t="str">
        <x:v>Why It Matters</x:v>
      </x:c>
      <x:c r="K23" s="29" t="str">
        <x:v>Why It Matters</x:v>
      </x:c>
      <x:c r="L23" s="29" t="str">
        <x:v>Why It Matters</x:v>
      </x:c>
      <x:c r="M23" s="3"/>
      <x:c r="N23" s="3" t="str">
        <x:f>IF('2. Evaluation'!E43="","",'2. Evaluation'!E43)</x:f>
        <x:v>Not assessed</x:v>
      </x:c>
      <x:c r="O23" s="3" t="str">
        <x:f>IF(OR(N23="",N23="Not assessed",N23="Not applicable"),"",IFERROR(VALUE(N23),0))</x:f>
      </x:c>
      <x:c r="P23" s="3" t="str">
        <x:f>IF(OR(N23="",N23="Not assessed"),"Not assessed",IF(N23="Not applicable",IF('2. Evaluation'!G43="","N/A needs reason","Not applicable"),IF(AND(O23&gt;=1,O23&lt;=5,MOD(O23,1)=0),"Rated","Check rating")))</x:f>
        <x:v>Not assessed</x:v>
      </x:c>
    </x:row>
    <x:row r="24" ht="18" customHeight="1">
      <x:c r="A24" s="5" t="n">
        <x:v>1</x:v>
      </x:c>
      <x:c r="B24" s="7"/>
      <x:c r="C24" s="8"/>
      <x:c r="D24" s="8"/>
      <x:c r="E24" s="8"/>
      <x:c r="F24" s="9"/>
      <x:c r="G24" s="17" t="str">
        <x:f>IF(B24="","",IF(COUNTIFS($R$2:$R$11,"&gt;0")=0,"Select again",IF(OR(COUNTIFS($R$2:$R$11,"&gt;0")&gt;1,IF($B$24=B24,1,0)+IF($B$28=B24,1,0)+IF($B$32=B24,1,0)&gt;1),"Check selection",IF(INDEX($O$2:$O$11,SUM($R$2:$R$11))="","Set priority",INDEX($O$2:$O$11,SUM($R$2:$R$11))))))</x:f>
      </x:c>
      <x:c r="H24" s="19"/>
      <x:c r="I24" s="17" t="str">
        <x:f>IF(B24="","",IF(COUNTIFS($R$2:$R$11,"&gt;0")=0,"This opportunity is no longer in the matrix. Choose it again.",IF(OR(COUNTIFS($R$2:$R$11,"&gt;0")&gt;1,IF($B$24=B24,1,0)+IF($B$28=B24,1,0)+IF($B$32=B24,1,0)&gt;1),"Use unique opportunity names and select each opportunity only once.",IF(INDEX($P$2:$P$11,SUM($R$2:$R$11))="","Add rationale in the matrix.",INDEX($P$2:$P$11,SUM($R$2:$R$11))))))</x:f>
      </x:c>
      <x:c r="J24" s="18"/>
      <x:c r="K24" s="18"/>
      <x:c r="L24" s="19"/>
      <x:c r="M24" s="3"/>
      <x:c r="N24" s="3" t="str">
        <x:f>IF('2. Evaluation'!E49="","",'2. Evaluation'!E49)</x:f>
        <x:v>Not assessed</x:v>
      </x:c>
      <x:c r="O24" s="3" t="str">
        <x:f>IF(OR(N24="",N24="Not assessed",N24="Not applicable"),"",IFERROR(VALUE(N24),0))</x:f>
      </x:c>
      <x:c r="P24" s="3" t="str">
        <x:f>IF(OR(N24="",N24="Not assessed"),"Not assessed",IF(N24="Not applicable",IF('2. Evaluation'!G49="","N/A needs reason","Not applicable"),IF(AND(O24&gt;=1,O24&lt;=5,MOD(O24,1)=0),"Rated","Check rating")))</x:f>
        <x:v>Not assessed</x:v>
      </x:c>
    </x:row>
    <x:row r="25" ht="18" customHeight="1">
      <x:c r="A25" s="5" t="n">
        <x:v>1</x:v>
      </x:c>
      <x:c r="B25" s="15"/>
      <x:c r="C25" s="6"/>
      <x:c r="D25" s="6"/>
      <x:c r="E25" s="6"/>
      <x:c r="F25" s="16"/>
      <x:c r="G25" s="33"/>
      <x:c r="H25" s="34"/>
      <x:c r="I25" s="33"/>
      <x:c r="J25" s="3"/>
      <x:c r="K25" s="3"/>
      <x:c r="L25" s="34"/>
      <x:c r="M25" s="3"/>
      <x:c r="N25" s="3" t="str">
        <x:f>IF('2. Evaluation'!E52="","",'2. Evaluation'!E52)</x:f>
        <x:v>Not assessed</x:v>
      </x:c>
      <x:c r="O25" s="3" t="str">
        <x:f>IF(OR(N25="",N25="Not assessed",N25="Not applicable"),"",IFERROR(VALUE(N25),0))</x:f>
      </x:c>
      <x:c r="P25" s="3" t="str">
        <x:f>IF(OR(N25="",N25="Not assessed"),"Not assessed",IF(N25="Not applicable",IF('2. Evaluation'!G52="","N/A needs reason","Not applicable"),IF(AND(O25&gt;=1,O25&lt;=5,MOD(O25,1)=0),"Rated","Check rating")))</x:f>
        <x:v>Not assessed</x:v>
      </x:c>
    </x:row>
    <x:row r="26" ht="18" customHeight="1">
      <x:c r="A26" s="5" t="n">
        <x:v>1</x:v>
      </x:c>
      <x:c r="B26" s="15"/>
      <x:c r="C26" s="6"/>
      <x:c r="D26" s="6"/>
      <x:c r="E26" s="6"/>
      <x:c r="F26" s="16"/>
      <x:c r="G26" s="33"/>
      <x:c r="H26" s="34"/>
      <x:c r="I26" s="33"/>
      <x:c r="J26" s="3"/>
      <x:c r="K26" s="3"/>
      <x:c r="L26" s="34"/>
      <x:c r="M26" s="3"/>
      <x:c r="N26" s="3" t="str">
        <x:f>IF('2. Evaluation'!E55="","",'2. Evaluation'!E55)</x:f>
        <x:v>Not assessed</x:v>
      </x:c>
      <x:c r="O26" s="3" t="str">
        <x:f>IF(OR(N26="",N26="Not assessed",N26="Not applicable"),"",IFERROR(VALUE(N26),0))</x:f>
      </x:c>
      <x:c r="P26" s="3" t="str">
        <x:f>IF(OR(N26="",N26="Not assessed"),"Not assessed",IF(N26="Not applicable",IF('2. Evaluation'!G55="","N/A needs reason","Not applicable"),IF(AND(O26&gt;=1,O26&lt;=5,MOD(O26,1)=0),"Rated","Check rating")))</x:f>
        <x:v>Not assessed</x:v>
      </x:c>
    </x:row>
    <x:row r="27" ht="18" customHeight="1">
      <x:c r="A27" s="5" t="n">
        <x:v>1</x:v>
      </x:c>
      <x:c r="B27" s="10"/>
      <x:c r="C27" s="11"/>
      <x:c r="D27" s="11"/>
      <x:c r="E27" s="11"/>
      <x:c r="F27" s="12"/>
      <x:c r="G27" s="20"/>
      <x:c r="H27" s="22"/>
      <x:c r="I27" s="20"/>
      <x:c r="J27" s="21"/>
      <x:c r="K27" s="21"/>
      <x:c r="L27" s="22"/>
      <x:c r="M27" s="3"/>
      <x:c r="N27" s="3"/>
      <x:c r="O27" s="3"/>
      <x:c r="P27" s="3"/>
    </x:row>
    <x:row r="28" ht="18" customHeight="1">
      <x:c r="A28" s="5" t="n">
        <x:v>2</x:v>
      </x:c>
      <x:c r="B28" s="7"/>
      <x:c r="C28" s="8"/>
      <x:c r="D28" s="8"/>
      <x:c r="E28" s="8"/>
      <x:c r="F28" s="9"/>
      <x:c r="G28" s="17" t="str">
        <x:f>IF(B28="","",IF(COUNTIFS($S$2:$S$11,"&gt;0")=0,"Select again",IF(OR(COUNTIFS($S$2:$S$11,"&gt;0")&gt;1,IF($B$24=B28,1,0)+IF($B$28=B28,1,0)+IF($B$32=B28,1,0)&gt;1),"Check selection",IF(INDEX($O$2:$O$11,SUM($S$2:$S$11))="","Set priority",INDEX($O$2:$O$11,SUM($S$2:$S$11))))))</x:f>
      </x:c>
      <x:c r="H28" s="19"/>
      <x:c r="I28" s="17" t="str">
        <x:f>IF(B28="","",IF(COUNTIFS($S$2:$S$11,"&gt;0")=0,"This opportunity is no longer in the matrix. Choose it again.",IF(OR(COUNTIFS($S$2:$S$11,"&gt;0")&gt;1,IF($B$24=B28,1,0)+IF($B$28=B28,1,0)+IF($B$32=B28,1,0)&gt;1),"Use unique opportunity names and select each opportunity only once.",IF(INDEX($P$2:$P$11,SUM($S$2:$S$11))="","Add rationale in the matrix.",INDEX($P$2:$P$11,SUM($S$2:$S$11))))))</x:f>
      </x:c>
      <x:c r="J28" s="18"/>
      <x:c r="K28" s="18"/>
      <x:c r="L28" s="19"/>
      <x:c r="M28" s="3"/>
      <x:c r="N28" s="3"/>
      <x:c r="O28" s="3"/>
      <x:c r="P28" s="3"/>
    </x:row>
    <x:row r="29" ht="18" customHeight="1">
      <x:c r="A29" s="5" t="n">
        <x:v>2</x:v>
      </x:c>
      <x:c r="B29" s="15"/>
      <x:c r="C29" s="6"/>
      <x:c r="D29" s="6"/>
      <x:c r="E29" s="6"/>
      <x:c r="F29" s="16"/>
      <x:c r="G29" s="33"/>
      <x:c r="H29" s="34"/>
      <x:c r="I29" s="33"/>
      <x:c r="J29" s="3"/>
      <x:c r="K29" s="3"/>
      <x:c r="L29" s="34"/>
      <x:c r="M29" s="3"/>
      <x:c r="N29" s="3"/>
      <x:c r="O29" s="3"/>
      <x:c r="P29" s="3"/>
    </x:row>
    <x:row r="30" ht="18" customHeight="1">
      <x:c r="A30" s="5" t="n">
        <x:v>2</x:v>
      </x:c>
      <x:c r="B30" s="15"/>
      <x:c r="C30" s="6"/>
      <x:c r="D30" s="6"/>
      <x:c r="E30" s="6"/>
      <x:c r="F30" s="16"/>
      <x:c r="G30" s="33"/>
      <x:c r="H30" s="34"/>
      <x:c r="I30" s="33"/>
      <x:c r="J30" s="3"/>
      <x:c r="K30" s="3"/>
      <x:c r="L30" s="34"/>
      <x:c r="M30" s="3"/>
      <x:c r="N30" s="3"/>
      <x:c r="O30" s="3"/>
      <x:c r="P30" s="3"/>
    </x:row>
    <x:row r="31" ht="18" customHeight="1">
      <x:c r="A31" s="5" t="n">
        <x:v>2</x:v>
      </x:c>
      <x:c r="B31" s="10"/>
      <x:c r="C31" s="11"/>
      <x:c r="D31" s="11"/>
      <x:c r="E31" s="11"/>
      <x:c r="F31" s="12"/>
      <x:c r="G31" s="20"/>
      <x:c r="H31" s="22"/>
      <x:c r="I31" s="20"/>
      <x:c r="J31" s="21"/>
      <x:c r="K31" s="21"/>
      <x:c r="L31" s="22"/>
      <x:c r="M31" s="3"/>
      <x:c r="N31" s="3"/>
      <x:c r="O31" s="3"/>
      <x:c r="P31" s="3"/>
    </x:row>
    <x:row r="32" ht="18" customHeight="1">
      <x:c r="A32" s="5" t="n">
        <x:v>3</x:v>
      </x:c>
      <x:c r="B32" s="7"/>
      <x:c r="C32" s="8"/>
      <x:c r="D32" s="8"/>
      <x:c r="E32" s="8"/>
      <x:c r="F32" s="9"/>
      <x:c r="G32" s="17" t="str">
        <x:f>IF(B32="","",IF(COUNTIFS($T$2:$T$11,"&gt;0")=0,"Select again",IF(OR(COUNTIFS($T$2:$T$11,"&gt;0")&gt;1,IF($B$24=B32,1,0)+IF($B$28=B32,1,0)+IF($B$32=B32,1,0)&gt;1),"Check selection",IF(INDEX($O$2:$O$11,SUM($T$2:$T$11))="","Set priority",INDEX($O$2:$O$11,SUM($T$2:$T$11))))))</x:f>
      </x:c>
      <x:c r="H32" s="19"/>
      <x:c r="I32" s="17" t="str">
        <x:f>IF(B32="","",IF(COUNTIFS($T$2:$T$11,"&gt;0")=0,"This opportunity is no longer in the matrix. Choose it again.",IF(OR(COUNTIFS($T$2:$T$11,"&gt;0")&gt;1,IF($B$24=B32,1,0)+IF($B$28=B32,1,0)+IF($B$32=B32,1,0)&gt;1),"Use unique opportunity names and select each opportunity only once.",IF(INDEX($P$2:$P$11,SUM($T$2:$T$11))="","Add rationale in the matrix.",INDEX($P$2:$P$11,SUM($T$2:$T$11))))))</x:f>
      </x:c>
      <x:c r="J32" s="18"/>
      <x:c r="K32" s="18"/>
      <x:c r="L32" s="19"/>
      <x:c r="M32" s="3"/>
      <x:c r="N32" s="3"/>
      <x:c r="O32" s="3"/>
      <x:c r="P32" s="3"/>
    </x:row>
    <x:row r="33" ht="18" customHeight="1">
      <x:c r="A33" s="5" t="n">
        <x:v>3</x:v>
      </x:c>
      <x:c r="B33" s="15"/>
      <x:c r="C33" s="6"/>
      <x:c r="D33" s="6"/>
      <x:c r="E33" s="6"/>
      <x:c r="F33" s="16"/>
      <x:c r="G33" s="33"/>
      <x:c r="H33" s="34"/>
      <x:c r="I33" s="33"/>
      <x:c r="J33" s="3"/>
      <x:c r="K33" s="3"/>
      <x:c r="L33" s="34"/>
      <x:c r="M33" s="3"/>
      <x:c r="N33" s="3"/>
      <x:c r="O33" s="3"/>
      <x:c r="P33" s="3"/>
    </x:row>
    <x:row r="34" ht="18" customHeight="1">
      <x:c r="A34" s="5" t="n">
        <x:v>3</x:v>
      </x:c>
      <x:c r="B34" s="15"/>
      <x:c r="C34" s="6"/>
      <x:c r="D34" s="6"/>
      <x:c r="E34" s="6"/>
      <x:c r="F34" s="16"/>
      <x:c r="G34" s="33"/>
      <x:c r="H34" s="34"/>
      <x:c r="I34" s="33"/>
      <x:c r="J34" s="3"/>
      <x:c r="K34" s="3"/>
      <x:c r="L34" s="34"/>
      <x:c r="M34" s="3"/>
      <x:c r="N34" s="3"/>
      <x:c r="O34" s="3"/>
      <x:c r="P34" s="3"/>
    </x:row>
    <x:row r="35" ht="18" customHeight="1">
      <x:c r="A35" s="5" t="n">
        <x:v>3</x:v>
      </x:c>
      <x:c r="B35" s="10"/>
      <x:c r="C35" s="11"/>
      <x:c r="D35" s="11"/>
      <x:c r="E35" s="11"/>
      <x:c r="F35" s="12"/>
      <x:c r="G35" s="20"/>
      <x:c r="H35" s="22"/>
      <x:c r="I35" s="20"/>
      <x:c r="J35" s="21"/>
      <x:c r="K35" s="21"/>
      <x:c r="L35" s="22"/>
      <x:c r="M35" s="3"/>
      <x:c r="N35" s="3"/>
      <x:c r="O35" s="3"/>
      <x:c r="P35" s="3"/>
    </x:row>
    <x:row r="36" ht="18" customHeight="1">
      <x:c r="A36" s="3"/>
      <x:c r="B36" s="3"/>
      <x:c r="C36" s="3"/>
      <x:c r="D36" s="3"/>
      <x:c r="E36" s="3"/>
      <x:c r="F36" s="3"/>
      <x:c r="G36" s="3"/>
      <x:c r="H36" s="3"/>
      <x:c r="I36" s="3"/>
      <x:c r="J36" s="3"/>
      <x:c r="K36" s="3"/>
      <x:c r="L36" s="3"/>
      <x:c r="M36" s="3"/>
      <x:c r="N36" s="3"/>
      <x:c r="O36" s="3"/>
      <x:c r="P36" s="3"/>
    </x:row>
    <x:row r="37" ht="18" customHeight="1">
      <x:c r="A37" s="3"/>
      <x:c r="B37" s="3"/>
      <x:c r="C37" s="3"/>
      <x:c r="D37" s="3"/>
      <x:c r="E37" s="3"/>
      <x:c r="F37" s="3"/>
      <x:c r="G37" s="3"/>
      <x:c r="H37" s="3"/>
      <x:c r="I37" s="3"/>
      <x:c r="J37" s="3"/>
      <x:c r="K37" s="3"/>
      <x:c r="L37" s="3"/>
      <x:c r="M37" s="3"/>
      <x:c r="N37" s="3"/>
      <x:c r="O37" s="3"/>
      <x:c r="P37" s="3"/>
    </x:row>
    <x:row r="38" ht="18" customHeight="1">
      <x:c r="A38" s="13" t="str">
        <x:v>Suggested Next Steps</x:v>
      </x:c>
      <x:c r="B38" s="13" t="str">
        <x:v>Suggested Next Steps</x:v>
      </x:c>
      <x:c r="C38" s="13" t="str">
        <x:v>Suggested Next Steps</x:v>
      </x:c>
      <x:c r="D38" s="13" t="str">
        <x:v>Suggested Next Steps</x:v>
      </x:c>
      <x:c r="E38" s="13" t="str">
        <x:v>Suggested Next Steps</x:v>
      </x:c>
      <x:c r="F38" s="13" t="str">
        <x:v>Suggested Next Steps</x:v>
      </x:c>
      <x:c r="G38" s="13" t="str">
        <x:v>Suggested Next Steps</x:v>
      </x:c>
      <x:c r="H38" s="13" t="str">
        <x:v>Suggested Next Steps</x:v>
      </x:c>
      <x:c r="I38" s="13" t="str">
        <x:v>Suggested Next Steps</x:v>
      </x:c>
      <x:c r="J38" s="13" t="str">
        <x:v>Suggested Next Steps</x:v>
      </x:c>
      <x:c r="K38" s="13" t="str">
        <x:v>Suggested Next Steps</x:v>
      </x:c>
      <x:c r="L38" s="13" t="str">
        <x:v>Suggested Next Steps</x:v>
      </x:c>
      <x:c r="M38" s="3"/>
      <x:c r="N38" s="3"/>
      <x:c r="O38" s="3"/>
      <x:c r="P38" s="3"/>
    </x:row>
    <x:row r="39" ht="18" customHeight="1">
      <x:c r="A39" s="14" t="str">
        <x:v>What happens next to investigate, design or test the selected opportunities? Include who will act and what needs to be learned or confirmed.</x:v>
      </x:c>
      <x:c r="B39" s="14" t="str">
        <x:v>What happens next to investigate, design or test the selected opportunities? Include who will act and what needs to be learned or confirmed.</x:v>
      </x:c>
      <x:c r="C39" s="14" t="str">
        <x:v>What happens next to investigate, design or test the selected opportunities? Include who will act and what needs to be learned or confirmed.</x:v>
      </x:c>
      <x:c r="D39" s="14" t="str">
        <x:v>What happens next to investigate, design or test the selected opportunities? Include who will act and what needs to be learned or confirmed.</x:v>
      </x:c>
      <x:c r="E39" s="14" t="str">
        <x:v>What happens next to investigate, design or test the selected opportunities? Include who will act and what needs to be learned or confirmed.</x:v>
      </x:c>
      <x:c r="F39" s="14" t="str">
        <x:v>What happens next to investigate, design or test the selected opportunities? Include who will act and what needs to be learned or confirmed.</x:v>
      </x:c>
      <x:c r="G39" s="14" t="str">
        <x:v>What happens next to investigate, design or test the selected opportunities? Include who will act and what needs to be learned or confirmed.</x:v>
      </x:c>
      <x:c r="H39" s="14" t="str">
        <x:v>What happens next to investigate, design or test the selected opportunities? Include who will act and what needs to be learned or confirmed.</x:v>
      </x:c>
      <x:c r="I39" s="14" t="str">
        <x:v>What happens next to investigate, design or test the selected opportunities? Include who will act and what needs to be learned or confirmed.</x:v>
      </x:c>
      <x:c r="J39" s="14" t="str">
        <x:v>What happens next to investigate, design or test the selected opportunities? Include who will act and what needs to be learned or confirmed.</x:v>
      </x:c>
      <x:c r="K39" s="14" t="str">
        <x:v>What happens next to investigate, design or test the selected opportunities? Include who will act and what needs to be learned or confirmed.</x:v>
      </x:c>
      <x:c r="L39" s="14" t="str">
        <x:v>What happens next to investigate, design or test the selected opportunities? Include who will act and what needs to be learned or confirmed.</x:v>
      </x:c>
      <x:c r="M39" s="3"/>
      <x:c r="N39" s="3"/>
      <x:c r="O39" s="3"/>
      <x:c r="P39" s="3"/>
    </x:row>
    <x:row r="40" ht="18" customHeight="1">
      <x:c r="A40" s="14" t="str">
        <x:v>What happens next to investigate, design or test the selected opportunities? Include who will act and what needs to be learned or confirmed.</x:v>
      </x:c>
      <x:c r="B40" s="14" t="str">
        <x:v>What happens next to investigate, design or test the selected opportunities? Include who will act and what needs to be learned or confirmed.</x:v>
      </x:c>
      <x:c r="C40" s="14" t="str">
        <x:v>What happens next to investigate, design or test the selected opportunities? Include who will act and what needs to be learned or confirmed.</x:v>
      </x:c>
      <x:c r="D40" s="14" t="str">
        <x:v>What happens next to investigate, design or test the selected opportunities? Include who will act and what needs to be learned or confirmed.</x:v>
      </x:c>
      <x:c r="E40" s="14" t="str">
        <x:v>What happens next to investigate, design or test the selected opportunities? Include who will act and what needs to be learned or confirmed.</x:v>
      </x:c>
      <x:c r="F40" s="14" t="str">
        <x:v>What happens next to investigate, design or test the selected opportunities? Include who will act and what needs to be learned or confirmed.</x:v>
      </x:c>
      <x:c r="G40" s="14" t="str">
        <x:v>What happens next to investigate, design or test the selected opportunities? Include who will act and what needs to be learned or confirmed.</x:v>
      </x:c>
      <x:c r="H40" s="14" t="str">
        <x:v>What happens next to investigate, design or test the selected opportunities? Include who will act and what needs to be learned or confirmed.</x:v>
      </x:c>
      <x:c r="I40" s="14" t="str">
        <x:v>What happens next to investigate, design or test the selected opportunities? Include who will act and what needs to be learned or confirmed.</x:v>
      </x:c>
      <x:c r="J40" s="14" t="str">
        <x:v>What happens next to investigate, design or test the selected opportunities? Include who will act and what needs to be learned or confirmed.</x:v>
      </x:c>
      <x:c r="K40" s="14" t="str">
        <x:v>What happens next to investigate, design or test the selected opportunities? Include who will act and what needs to be learned or confirmed.</x:v>
      </x:c>
      <x:c r="L40" s="14" t="str">
        <x:v>What happens next to investigate, design or test the selected opportunities? Include who will act and what needs to be learned or confirmed.</x:v>
      </x:c>
      <x:c r="M40" s="3"/>
      <x:c r="N40" s="3"/>
      <x:c r="O40" s="3"/>
      <x:c r="P40" s="3"/>
    </x:row>
    <x:row r="41" ht="18" customHeight="1">
      <x:c r="A41" s="7"/>
      <x:c r="B41" s="8"/>
      <x:c r="C41" s="8"/>
      <x:c r="D41" s="8"/>
      <x:c r="E41" s="8"/>
      <x:c r="F41" s="8"/>
      <x:c r="G41" s="8"/>
      <x:c r="H41" s="8"/>
      <x:c r="I41" s="8"/>
      <x:c r="J41" s="8"/>
      <x:c r="K41" s="8"/>
      <x:c r="L41" s="9"/>
      <x:c r="M41" s="3"/>
      <x:c r="N41" s="3"/>
      <x:c r="O41" s="3"/>
      <x:c r="P41" s="3"/>
    </x:row>
    <x:row r="42" ht="18" customHeight="1">
      <x:c r="A42" s="15"/>
      <x:c r="B42" s="6"/>
      <x:c r="C42" s="6"/>
      <x:c r="D42" s="6"/>
      <x:c r="E42" s="6"/>
      <x:c r="F42" s="6"/>
      <x:c r="G42" s="6"/>
      <x:c r="H42" s="6"/>
      <x:c r="I42" s="6"/>
      <x:c r="J42" s="6"/>
      <x:c r="K42" s="6"/>
      <x:c r="L42" s="16"/>
      <x:c r="M42" s="3"/>
      <x:c r="N42" s="3"/>
      <x:c r="O42" s="3"/>
      <x:c r="P42" s="3"/>
    </x:row>
    <x:row r="43" ht="18" customHeight="1">
      <x:c r="A43" s="15"/>
      <x:c r="B43" s="6"/>
      <x:c r="C43" s="6"/>
      <x:c r="D43" s="6"/>
      <x:c r="E43" s="6"/>
      <x:c r="F43" s="6"/>
      <x:c r="G43" s="6"/>
      <x:c r="H43" s="6"/>
      <x:c r="I43" s="6"/>
      <x:c r="J43" s="6"/>
      <x:c r="K43" s="6"/>
      <x:c r="L43" s="16"/>
      <x:c r="M43" s="3"/>
      <x:c r="N43" s="3"/>
      <x:c r="O43" s="3"/>
      <x:c r="P43" s="3"/>
    </x:row>
    <x:row r="44" ht="18" customHeight="1">
      <x:c r="A44" s="15"/>
      <x:c r="B44" s="6"/>
      <x:c r="C44" s="6"/>
      <x:c r="D44" s="6"/>
      <x:c r="E44" s="6"/>
      <x:c r="F44" s="6"/>
      <x:c r="G44" s="6"/>
      <x:c r="H44" s="6"/>
      <x:c r="I44" s="6"/>
      <x:c r="J44" s="6"/>
      <x:c r="K44" s="6"/>
      <x:c r="L44" s="16"/>
      <x:c r="M44" s="3"/>
      <x:c r="N44" s="3"/>
      <x:c r="O44" s="3"/>
      <x:c r="P44" s="3"/>
    </x:row>
    <x:row r="45" ht="18" customHeight="1">
      <x:c r="A45" s="15"/>
      <x:c r="B45" s="6"/>
      <x:c r="C45" s="6"/>
      <x:c r="D45" s="6"/>
      <x:c r="E45" s="6"/>
      <x:c r="F45" s="6"/>
      <x:c r="G45" s="6"/>
      <x:c r="H45" s="6"/>
      <x:c r="I45" s="6"/>
      <x:c r="J45" s="6"/>
      <x:c r="K45" s="6"/>
      <x:c r="L45" s="16"/>
      <x:c r="M45" s="3"/>
      <x:c r="N45" s="3"/>
      <x:c r="O45" s="3"/>
      <x:c r="P45" s="3"/>
    </x:row>
    <x:row r="46" ht="18" customHeight="1">
      <x:c r="A46" s="15"/>
      <x:c r="B46" s="6"/>
      <x:c r="C46" s="6"/>
      <x:c r="D46" s="6"/>
      <x:c r="E46" s="6"/>
      <x:c r="F46" s="6"/>
      <x:c r="G46" s="6"/>
      <x:c r="H46" s="6"/>
      <x:c r="I46" s="6"/>
      <x:c r="J46" s="6"/>
      <x:c r="K46" s="6"/>
      <x:c r="L46" s="16"/>
      <x:c r="M46" s="3"/>
      <x:c r="N46" s="3"/>
      <x:c r="O46" s="3"/>
      <x:c r="P46" s="3"/>
    </x:row>
    <x:row r="47" ht="18" customHeight="1">
      <x:c r="A47" s="15"/>
      <x:c r="B47" s="6"/>
      <x:c r="C47" s="6"/>
      <x:c r="D47" s="6"/>
      <x:c r="E47" s="6"/>
      <x:c r="F47" s="6"/>
      <x:c r="G47" s="6"/>
      <x:c r="H47" s="6"/>
      <x:c r="I47" s="6"/>
      <x:c r="J47" s="6"/>
      <x:c r="K47" s="6"/>
      <x:c r="L47" s="16"/>
      <x:c r="M47" s="3"/>
      <x:c r="N47" s="3"/>
      <x:c r="O47" s="3"/>
      <x:c r="P47" s="3"/>
    </x:row>
    <x:row r="48" ht="18" customHeight="1">
      <x:c r="A48" s="10"/>
      <x:c r="B48" s="11"/>
      <x:c r="C48" s="11"/>
      <x:c r="D48" s="11"/>
      <x:c r="E48" s="11"/>
      <x:c r="F48" s="11"/>
      <x:c r="G48" s="11"/>
      <x:c r="H48" s="11"/>
      <x:c r="I48" s="11"/>
      <x:c r="J48" s="11"/>
      <x:c r="K48" s="11"/>
      <x:c r="L48" s="12"/>
      <x:c r="M48" s="3"/>
      <x:c r="N48" s="3"/>
      <x:c r="O48" s="3"/>
      <x:c r="P48" s="3"/>
    </x:row>
    <x:row r="49" ht="18" customHeight="1">
      <x:c r="A49" s="3"/>
      <x:c r="B49" s="3"/>
      <x:c r="C49" s="3"/>
      <x:c r="D49" s="3"/>
      <x:c r="E49" s="3"/>
      <x:c r="F49" s="3"/>
      <x:c r="G49" s="3"/>
      <x:c r="H49" s="3"/>
      <x:c r="I49" s="3"/>
      <x:c r="J49" s="3"/>
      <x:c r="K49" s="3"/>
      <x:c r="L49" s="3"/>
      <x:c r="M49" s="3"/>
      <x:c r="N49" s="3"/>
      <x:c r="O49" s="3"/>
      <x:c r="P49" s="3"/>
    </x:row>
    <x:row r="50" ht="18" customHeight="1">
      <x:c r="A50" s="14" t="str">
        <x:v>Christopher Durgin · CC BY 4.0 · https://creativecommons.org/licenses/by/4.0/</x:v>
      </x:c>
      <x:c r="B50" s="14" t="str">
        <x:v>Christopher Durgin · CC BY 4.0 · https://creativecommons.org/licenses/by/4.0/</x:v>
      </x:c>
      <x:c r="C50" s="14" t="str">
        <x:v>Christopher Durgin · CC BY 4.0 · https://creativecommons.org/licenses/by/4.0/</x:v>
      </x:c>
      <x:c r="D50" s="14" t="str">
        <x:v>Christopher Durgin · CC BY 4.0 · https://creativecommons.org/licenses/by/4.0/</x:v>
      </x:c>
      <x:c r="E50" s="14" t="str">
        <x:v>Christopher Durgin · CC BY 4.0 · https://creativecommons.org/licenses/by/4.0/</x:v>
      </x:c>
      <x:c r="F50" s="14" t="str">
        <x:v>Christopher Durgin · CC BY 4.0 · https://creativecommons.org/licenses/by/4.0/</x:v>
      </x:c>
      <x:c r="G50" s="14" t="str">
        <x:v>Christopher Durgin · CC BY 4.0 · https://creativecommons.org/licenses/by/4.0/</x:v>
      </x:c>
      <x:c r="H50" s="14" t="str">
        <x:v>Christopher Durgin · CC BY 4.0 · https://creativecommons.org/licenses/by/4.0/</x:v>
      </x:c>
      <x:c r="I50" s="14" t="str">
        <x:v>Christopher Durgin · CC BY 4.0 · https://creativecommons.org/licenses/by/4.0/</x:v>
      </x:c>
      <x:c r="J50" s="14" t="str">
        <x:v>Christopher Durgin · CC BY 4.0 · https://creativecommons.org/licenses/by/4.0/</x:v>
      </x:c>
      <x:c r="K50" s="14" t="str">
        <x:v>Christopher Durgin · CC BY 4.0 · https://creativecommons.org/licenses/by/4.0/</x:v>
      </x:c>
      <x:c r="L50" s="14" t="str">
        <x:v>Christopher Durgin · CC BY 4.0 · https://creativecommons.org/licenses/by/4.0/</x:v>
      </x:c>
      <x:c r="M50" s="3"/>
      <x:c r="N50" s="3"/>
      <x:c r="O50" s="3"/>
      <x:c r="P50" s="3"/>
    </x:row>
  </x:sheetData>
  <x:mergeCells>
    <x:mergeCell ref="A2:H2"/>
    <x:mergeCell ref="A3:H3"/>
    <x:mergeCell ref="I2:L2"/>
    <x:mergeCell ref="I3:L4"/>
    <x:mergeCell ref="A5:L5"/>
    <x:mergeCell ref="A7:D7"/>
    <x:mergeCell ref="A8:D10"/>
    <x:mergeCell ref="E7:L8"/>
    <x:mergeCell ref="E9:L10"/>
    <x:mergeCell ref="A12:C12"/>
    <x:mergeCell ref="A13:C14"/>
    <x:mergeCell ref="D12:F12"/>
    <x:mergeCell ref="D13:F14"/>
    <x:mergeCell ref="G12:I12"/>
    <x:mergeCell ref="G13:I14"/>
    <x:mergeCell ref="J12:L12"/>
    <x:mergeCell ref="J13:L14"/>
    <x:mergeCell ref="A15:L16"/>
    <x:mergeCell ref="A17:L18"/>
    <x:mergeCell ref="A19:L19"/>
    <x:mergeCell ref="A20:L20"/>
    <x:mergeCell ref="A22:A23"/>
    <x:mergeCell ref="B22:F23"/>
    <x:mergeCell ref="G22:H23"/>
    <x:mergeCell ref="I22:L23"/>
    <x:mergeCell ref="A24:A27"/>
    <x:mergeCell ref="B24:F27"/>
    <x:mergeCell ref="G24:H27"/>
    <x:mergeCell ref="I24:L27"/>
    <x:mergeCell ref="A28:A31"/>
    <x:mergeCell ref="B28:F31"/>
    <x:mergeCell ref="G28:H31"/>
    <x:mergeCell ref="I28:L31"/>
    <x:mergeCell ref="A32:A35"/>
    <x:mergeCell ref="B32:F35"/>
    <x:mergeCell ref="G32:H35"/>
    <x:mergeCell ref="I32:L35"/>
    <x:mergeCell ref="A38:L38"/>
    <x:mergeCell ref="A39:L40"/>
    <x:mergeCell ref="A41:L48"/>
    <x:mergeCell ref="A50:L50"/>
  </x:mergeCells>
  <x:dataValidations count="3">
    <x:dataValidation type="list" sqref="B24">
      <x:formula1>$N$2:$N$11</x:formula1>
    </x:dataValidation>
    <x:dataValidation type="list" sqref="B28">
      <x:formula1>$N$2:$N$11</x:formula1>
    </x:dataValidation>
    <x:dataValidation type="list" sqref="B32">
      <x:formula1>$N$2:$N$11</x:formula1>
    </x:dataValidation>
  </x:dataValidation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18" customHeight="1">
      <x:c r="A1" s="3"/>
      <x:c r="B1" s="3"/>
      <x:c r="C1" s="3"/>
      <x:c r="D1" s="3"/>
      <x:c r="E1" s="3"/>
      <x:c r="F1" s="3"/>
      <x:c r="G1" s="3"/>
      <x:c r="H1" s="3"/>
      <x:c r="I1" s="3"/>
      <x:c r="J1" s="3"/>
      <x:c r="K1" s="3"/>
      <x:c r="L1" s="3"/>
    </x:row>
    <x:row r="2" ht="18" customHeight="1">
      <x:c r="A2" s="4" t="str">
        <x:v>Using the BDX Scorecard</x:v>
      </x:c>
      <x:c r="B2" s="4" t="str">
        <x:v>Using the BDX Scorecard</x:v>
      </x:c>
      <x:c r="C2" s="4" t="str">
        <x:v>Using the BDX Scorecard</x:v>
      </x:c>
      <x:c r="D2" s="4" t="str">
        <x:v>Using the BDX Scorecard</x:v>
      </x:c>
      <x:c r="E2" s="4" t="str">
        <x:v>Using the BDX Scorecard</x:v>
      </x:c>
      <x:c r="F2" s="4" t="str">
        <x:v>Using the BDX Scorecard</x:v>
      </x:c>
      <x:c r="G2" s="4" t="str">
        <x:v>Using the BDX Scorecard</x:v>
      </x:c>
      <x:c r="H2" s="4" t="str">
        <x:v>Using the BDX Scorecard</x:v>
      </x:c>
      <x:c r="I2" s="4" t="str">
        <x:v>Using the BDX Scorecard</x:v>
      </x:c>
      <x:c r="J2" s="4" t="str">
        <x:v>Using the BDX Scorecard</x:v>
      </x:c>
      <x:c r="K2" s="4" t="str">
        <x:v>Using the BDX Scorecard</x:v>
      </x:c>
      <x:c r="L2" s="4" t="str">
        <x:v>Using the BDX Scorecard</x:v>
      </x:c>
    </x:row>
    <x:row r="3" ht="18" customHeight="1">
      <x:c r="A3" s="4" t="str">
        <x:v>Using the BDX Scorecard</x:v>
      </x:c>
      <x:c r="B3" s="4" t="str">
        <x:v>Using the BDX Scorecard</x:v>
      </x:c>
      <x:c r="C3" s="4" t="str">
        <x:v>Using the BDX Scorecard</x:v>
      </x:c>
      <x:c r="D3" s="4" t="str">
        <x:v>Using the BDX Scorecard</x:v>
      </x:c>
      <x:c r="E3" s="4" t="str">
        <x:v>Using the BDX Scorecard</x:v>
      </x:c>
      <x:c r="F3" s="4" t="str">
        <x:v>Using the BDX Scorecard</x:v>
      </x:c>
      <x:c r="G3" s="4" t="str">
        <x:v>Using the BDX Scorecard</x:v>
      </x:c>
      <x:c r="H3" s="4" t="str">
        <x:v>Using the BDX Scorecard</x:v>
      </x:c>
      <x:c r="I3" s="4" t="str">
        <x:v>Using the BDX Scorecard</x:v>
      </x:c>
      <x:c r="J3" s="4" t="str">
        <x:v>Using the BDX Scorecard</x:v>
      </x:c>
      <x:c r="K3" s="4" t="str">
        <x:v>Using the BDX Scorecard</x:v>
      </x:c>
      <x:c r="L3" s="4" t="str">
        <x:v>Using the BDX Scorecard</x:v>
      </x:c>
    </x:row>
    <x:row r="4" ht="18" customHeight="1">
      <x:c r="A4" s="3" t="str">
        <x:v>Companion guide 1 of 2</x:v>
      </x:c>
      <x:c r="B4" s="3"/>
      <x:c r="C4" s="3"/>
      <x:c r="D4" s="3"/>
      <x:c r="E4" s="3"/>
      <x:c r="F4" s="3"/>
      <x:c r="G4" s="3"/>
      <x:c r="H4" s="3"/>
      <x:c r="I4" s="3"/>
      <x:c r="J4" s="3"/>
      <x:c r="K4" s="3"/>
      <x:c r="L4" s="3"/>
    </x:row>
    <x:row r="5" ht="18" customHeight="1">
      <x:c r="A5" s="3"/>
      <x:c r="B5" s="3"/>
      <x:c r="C5" s="3"/>
      <x:c r="D5" s="3"/>
      <x:c r="E5" s="3"/>
      <x:c r="F5" s="3"/>
      <x:c r="G5" s="3"/>
      <x:c r="H5" s="3"/>
      <x:c r="I5" s="3"/>
      <x:c r="J5" s="3"/>
      <x:c r="K5" s="3"/>
      <x:c r="L5" s="3"/>
    </x:row>
    <x:row r="6" ht="18" customHeight="1">
      <x:c r="A6" s="3" t="str">
        <x:v>One scorecard covers one project or target. Start with the user snapshot and research context. Evaluate the experience, explore AI only where relevant, prioritize opportunities, then agree next steps in the summary.</x:v>
      </x:c>
      <x:c r="B6" s="3"/>
      <x:c r="C6" s="3"/>
      <x:c r="D6" s="3"/>
      <x:c r="E6" s="3"/>
      <x:c r="F6" s="3"/>
      <x:c r="G6" s="3"/>
      <x:c r="H6" s="3"/>
      <x:c r="I6" s="3"/>
      <x:c r="J6" s="3"/>
      <x:c r="K6" s="3"/>
      <x:c r="L6" s="3"/>
    </x:row>
    <x:row r="7" ht="18" customHeight="1">
      <x:c r="A7" s="3"/>
      <x:c r="B7" s="3"/>
      <x:c r="C7" s="3"/>
      <x:c r="D7" s="3"/>
      <x:c r="E7" s="3"/>
      <x:c r="F7" s="3"/>
      <x:c r="G7" s="3"/>
      <x:c r="H7" s="3"/>
      <x:c r="I7" s="3"/>
      <x:c r="J7" s="3"/>
      <x:c r="K7" s="3"/>
      <x:c r="L7" s="3"/>
    </x:row>
    <x:row r="8" ht="18" customHeight="1">
      <x:c r="A8" s="3"/>
      <x:c r="B8" s="3"/>
      <x:c r="C8" s="3"/>
      <x:c r="D8" s="3"/>
      <x:c r="E8" s="3"/>
      <x:c r="F8" s="3"/>
      <x:c r="G8" s="3"/>
      <x:c r="H8" s="3"/>
      <x:c r="I8" s="3"/>
      <x:c r="J8" s="3"/>
      <x:c r="K8" s="3"/>
      <x:c r="L8" s="3"/>
    </x:row>
    <x:row r="9" ht="18" customHeight="1">
      <x:c r="A9" s="3"/>
      <x:c r="B9" s="3"/>
      <x:c r="C9" s="3"/>
      <x:c r="D9" s="3"/>
      <x:c r="E9" s="3"/>
      <x:c r="F9" s="3"/>
      <x:c r="G9" s="3"/>
      <x:c r="H9" s="3"/>
      <x:c r="I9" s="3"/>
      <x:c r="J9" s="3"/>
      <x:c r="K9" s="3"/>
      <x:c r="L9" s="3"/>
    </x:row>
    <x:row r="10" ht="18" customHeight="1">
      <x:c r="A10" s="3"/>
      <x:c r="B10" s="3"/>
      <x:c r="C10" s="3"/>
      <x:c r="D10" s="3"/>
      <x:c r="E10" s="3"/>
      <x:c r="F10" s="3"/>
      <x:c r="G10" s="3"/>
      <x:c r="H10" s="3"/>
      <x:c r="I10" s="3"/>
      <x:c r="J10" s="3"/>
      <x:c r="K10" s="3"/>
      <x:c r="L10" s="3"/>
    </x:row>
    <x:row r="11" ht="18" customHeight="1">
      <x:c r="A11" s="3"/>
      <x:c r="B11" s="35" t="str">
        <x:v>Rate the experience</x:v>
      </x:c>
      <x:c r="C11" s="35" t="str">
        <x:v>Rate the experience</x:v>
      </x:c>
      <x:c r="D11" s="35" t="str">
        <x:v>Rate the experience</x:v>
      </x:c>
      <x:c r="E11" s="35" t="str">
        <x:v>Rate the experience</x:v>
      </x:c>
      <x:c r="F11" s="35" t="str">
        <x:v>Rate the experience</x:v>
      </x:c>
      <x:c r="G11" s="3"/>
      <x:c r="H11" s="35" t="str">
        <x:v>Handle unknowns honestly</x:v>
      </x:c>
      <x:c r="I11" s="35" t="str">
        <x:v>Handle unknowns honestly</x:v>
      </x:c>
      <x:c r="J11" s="35" t="str">
        <x:v>Handle unknowns honestly</x:v>
      </x:c>
      <x:c r="K11" s="35" t="str">
        <x:v>Handle unknowns honestly</x:v>
      </x:c>
      <x:c r="L11" s="35" t="str">
        <x:v>Handle unknowns honestly</x:v>
      </x:c>
    </x:row>
    <x:row r="12" ht="18" customHeight="1">
      <x:c r="A12" s="3"/>
      <x:c r="B12" s="35" t="str">
        <x:v>Rate the experience</x:v>
      </x:c>
      <x:c r="C12" s="35" t="str">
        <x:v>Rate the experience</x:v>
      </x:c>
      <x:c r="D12" s="35" t="str">
        <x:v>Rate the experience</x:v>
      </x:c>
      <x:c r="E12" s="35" t="str">
        <x:v>Rate the experience</x:v>
      </x:c>
      <x:c r="F12" s="35" t="str">
        <x:v>Rate the experience</x:v>
      </x:c>
      <x:c r="G12" s="3"/>
      <x:c r="H12" s="35" t="str">
        <x:v>Handle unknowns honestly</x:v>
      </x:c>
      <x:c r="I12" s="35" t="str">
        <x:v>Handle unknowns honestly</x:v>
      </x:c>
      <x:c r="J12" s="35" t="str">
        <x:v>Handle unknowns honestly</x:v>
      </x:c>
      <x:c r="K12" s="35" t="str">
        <x:v>Handle unknowns honestly</x:v>
      </x:c>
      <x:c r="L12" s="35" t="str">
        <x:v>Handle unknowns honestly</x:v>
      </x:c>
    </x:row>
    <x:row r="13" ht="18" customHeight="1">
      <x:c r="A13" s="3"/>
      <x:c r="B13" s="3"/>
      <x:c r="C13" s="3"/>
      <x:c r="D13" s="3"/>
      <x:c r="E13" s="3"/>
      <x:c r="F13" s="3"/>
      <x:c r="G13" s="3"/>
      <x:c r="H13" s="3"/>
      <x:c r="I13" s="3"/>
      <x:c r="J13" s="3"/>
      <x:c r="K13" s="3"/>
      <x:c r="L13" s="3"/>
    </x:row>
    <x:row r="14" ht="18" customHeight="1">
      <x:c r="A14" s="3" t="str">
        <x:v>Rate support provided by the experience, not the person. Higher always means better support, including reduced Friction &amp; Load.</x:v>
      </x:c>
      <x:c r="B14" s="3" t="str">
        <x:v>Rate support provided by the experience, not the person. Higher always means better support, including reduced Friction &amp; Load.</x:v>
      </x:c>
      <x:c r="C14" s="3" t="str">
        <x:v>Rate support provided by the experience, not the person. Higher always means better support, including reduced Friction &amp; Load.</x:v>
      </x:c>
      <x:c r="D14" s="3" t="str">
        <x:v>Rate support provided by the experience, not the person. Higher always means better support, including reduced Friction &amp; Load.</x:v>
      </x:c>
      <x:c r="E14" s="3" t="str">
        <x:v>Rate support provided by the experience, not the person. Higher always means better support, including reduced Friction &amp; Load.</x:v>
      </x:c>
      <x:c r="F14" s="3" t="str">
        <x:v>Rate support provided by the experience, not the person. Higher always means better support, including reduced Friction &amp; Load.</x:v>
      </x:c>
      <x:c r="G14" s="3" t="str">
        <x:v>Not assessed means the dimension has not been evaluated. It is not a poor score. Not applicable means it does not fit this assessment; explain why in the notes.</x:v>
      </x:c>
      <x:c r="H14" s="3" t="str">
        <x:v>Not assessed means the dimension has not been evaluated. It is not a poor score. Not applicable means it does not fit this assessment; explain why in the notes.</x:v>
      </x:c>
      <x:c r="I14" s="3" t="str">
        <x:v>Not assessed means the dimension has not been evaluated. It is not a poor score. Not applicable means it does not fit this assessment; explain why in the notes.</x:v>
      </x:c>
      <x:c r="J14" s="3" t="str">
        <x:v>Not assessed means the dimension has not been evaluated. It is not a poor score. Not applicable means it does not fit this assessment; explain why in the notes.</x:v>
      </x:c>
      <x:c r="K14" s="3" t="str">
        <x:v>Not assessed means the dimension has not been evaluated. It is not a poor score. Not applicable means it does not fit this assessment; explain why in the notes.</x:v>
      </x:c>
      <x:c r="L14" s="3" t="str">
        <x:v>Not assessed means the dimension has not been evaluated. It is not a poor score. Not applicable means it does not fit this assessment; explain why in the notes.</x:v>
      </x:c>
    </x:row>
    <x:row r="15" ht="18" customHeight="1">
      <x:c r="A15" s="3" t="str">
        <x:v>Rate support provided by the experience, not the person. Higher always means better support, including reduced Friction &amp; Load.</x:v>
      </x:c>
      <x:c r="B15" s="3" t="str">
        <x:v>Rate support provided by the experience, not the person. Higher always means better support, including reduced Friction &amp; Load.</x:v>
      </x:c>
      <x:c r="C15" s="3" t="str">
        <x:v>Rate support provided by the experience, not the person. Higher always means better support, including reduced Friction &amp; Load.</x:v>
      </x:c>
      <x:c r="D15" s="3" t="str">
        <x:v>Rate support provided by the experience, not the person. Higher always means better support, including reduced Friction &amp; Load.</x:v>
      </x:c>
      <x:c r="E15" s="3" t="str">
        <x:v>Rate support provided by the experience, not the person. Higher always means better support, including reduced Friction &amp; Load.</x:v>
      </x:c>
      <x:c r="F15" s="3" t="str">
        <x:v>Rate support provided by the experience, not the person. Higher always means better support, including reduced Friction &amp; Load.</x:v>
      </x:c>
      <x:c r="G15" s="3" t="str">
        <x:v>Not assessed means the dimension has not been evaluated. It is not a poor score. Not applicable means it does not fit this assessment; explain why in the notes.</x:v>
      </x:c>
      <x:c r="H15" s="3" t="str">
        <x:v>Not assessed means the dimension has not been evaluated. It is not a poor score. Not applicable means it does not fit this assessment; explain why in the notes.</x:v>
      </x:c>
      <x:c r="I15" s="3" t="str">
        <x:v>Not assessed means the dimension has not been evaluated. It is not a poor score. Not applicable means it does not fit this assessment; explain why in the notes.</x:v>
      </x:c>
      <x:c r="J15" s="3" t="str">
        <x:v>Not assessed means the dimension has not been evaluated. It is not a poor score. Not applicable means it does not fit this assessment; explain why in the notes.</x:v>
      </x:c>
      <x:c r="K15" s="3" t="str">
        <x:v>Not assessed means the dimension has not been evaluated. It is not a poor score. Not applicable means it does not fit this assessment; explain why in the notes.</x:v>
      </x:c>
      <x:c r="L15" s="3" t="str">
        <x:v>Not assessed means the dimension has not been evaluated. It is not a poor score. Not applicable means it does not fit this assessment; explain why in the notes.</x:v>
      </x:c>
    </x:row>
    <x:row r="16" ht="18" customHeight="1">
      <x:c r="A16" s="3" t="str">
        <x:v>Rate support provided by the experience, not the person. Higher always means better support, including reduced Friction &amp; Load.</x:v>
      </x:c>
      <x:c r="B16" s="3" t="str">
        <x:v>Rate support provided by the experience, not the person. Higher always means better support, including reduced Friction &amp; Load.</x:v>
      </x:c>
      <x:c r="C16" s="3" t="str">
        <x:v>Rate support provided by the experience, not the person. Higher always means better support, including reduced Friction &amp; Load.</x:v>
      </x:c>
      <x:c r="D16" s="3" t="str">
        <x:v>Rate support provided by the experience, not the person. Higher always means better support, including reduced Friction &amp; Load.</x:v>
      </x:c>
      <x:c r="E16" s="3" t="str">
        <x:v>Rate support provided by the experience, not the person. Higher always means better support, including reduced Friction &amp; Load.</x:v>
      </x:c>
      <x:c r="F16" s="3" t="str">
        <x:v>Rate support provided by the experience, not the person. Higher always means better support, including reduced Friction &amp; Load.</x:v>
      </x:c>
      <x:c r="G16" s="3" t="str">
        <x:v>Not assessed means the dimension has not been evaluated. It is not a poor score. Not applicable means it does not fit this assessment; explain why in the notes.</x:v>
      </x:c>
      <x:c r="H16" s="3" t="str">
        <x:v>Not assessed means the dimension has not been evaluated. It is not a poor score. Not applicable means it does not fit this assessment; explain why in the notes.</x:v>
      </x:c>
      <x:c r="I16" s="3" t="str">
        <x:v>Not assessed means the dimension has not been evaluated. It is not a poor score. Not applicable means it does not fit this assessment; explain why in the notes.</x:v>
      </x:c>
      <x:c r="J16" s="3" t="str">
        <x:v>Not assessed means the dimension has not been evaluated. It is not a poor score. Not applicable means it does not fit this assessment; explain why in the notes.</x:v>
      </x:c>
      <x:c r="K16" s="3" t="str">
        <x:v>Not assessed means the dimension has not been evaluated. It is not a poor score. Not applicable means it does not fit this assessment; explain why in the notes.</x:v>
      </x:c>
      <x:c r="L16" s="3" t="str">
        <x:v>Not assessed means the dimension has not been evaluated. It is not a poor score. Not applicable means it does not fit this assessment; explain why in the notes.</x:v>
      </x:c>
    </x:row>
    <x:row r="17" ht="18" customHeight="1">
      <x:c r="A17" s="5" t="str">
        <x:v>1 - Absent / obstructive</x:v>
      </x:c>
      <x:c r="B17" s="5" t="str">
        <x:v>1 - Absent / obstructive</x:v>
      </x:c>
      <x:c r="C17" s="3" t="str">
        <x:v>Relevant support is absent or blocks the task.</x:v>
      </x:c>
      <x:c r="D17" s="3" t="str">
        <x:v>Relevant support is absent or blocks the task.</x:v>
      </x:c>
      <x:c r="E17" s="3" t="str">
        <x:v>Relevant support is absent or blocks the task.</x:v>
      </x:c>
      <x:c r="F17" s="3" t="str">
        <x:v>Relevant support is absent or blocks the task.</x:v>
      </x:c>
      <x:c r="G17" s="3" t="str">
        <x:v>Not assessed means the dimension has not been evaluated. It is not a poor score. Not applicable means it does not fit this assessment; explain why in the notes.</x:v>
      </x:c>
      <x:c r="H17" s="3" t="str">
        <x:v>Not assessed means the dimension has not been evaluated. It is not a poor score. Not applicable means it does not fit this assessment; explain why in the notes.</x:v>
      </x:c>
      <x:c r="I17" s="3" t="str">
        <x:v>Not assessed means the dimension has not been evaluated. It is not a poor score. Not applicable means it does not fit this assessment; explain why in the notes.</x:v>
      </x:c>
      <x:c r="J17" s="3" t="str">
        <x:v>Not assessed means the dimension has not been evaluated. It is not a poor score. Not applicable means it does not fit this assessment; explain why in the notes.</x:v>
      </x:c>
      <x:c r="K17" s="3" t="str">
        <x:v>Not assessed means the dimension has not been evaluated. It is not a poor score. Not applicable means it does not fit this assessment; explain why in the notes.</x:v>
      </x:c>
      <x:c r="L17" s="3" t="str">
        <x:v>Not assessed means the dimension has not been evaluated. It is not a poor score. Not applicable means it does not fit this assessment; explain why in the notes.</x:v>
      </x:c>
    </x:row>
    <x:row r="18" ht="18" customHeight="1">
      <x:c r="A18" s="5" t="str">
        <x:v>1 - Absent / obstructive</x:v>
      </x:c>
      <x:c r="B18" s="5" t="str">
        <x:v>1 - Absent / obstructive</x:v>
      </x:c>
      <x:c r="C18" s="3" t="str">
        <x:v>Relevant support is absent or blocks the task.</x:v>
      </x:c>
      <x:c r="D18" s="3" t="str">
        <x:v>Relevant support is absent or blocks the task.</x:v>
      </x:c>
      <x:c r="E18" s="3" t="str">
        <x:v>Relevant support is absent or blocks the task.</x:v>
      </x:c>
      <x:c r="F18" s="3" t="str">
        <x:v>Relevant support is absent or blocks the task.</x:v>
      </x:c>
      <x:c r="G18" s="3" t="str">
        <x:v>Keep untested ideas in the notes. Do not score a hypothesis as an observed finding. A missing habit loop or AI capability is not automatically a weakness.</x:v>
      </x:c>
      <x:c r="H18" s="3" t="str">
        <x:v>Keep untested ideas in the notes. Do not score a hypothesis as an observed finding. A missing habit loop or AI capability is not automatically a weakness.</x:v>
      </x:c>
      <x:c r="I18" s="3" t="str">
        <x:v>Keep untested ideas in the notes. Do not score a hypothesis as an observed finding. A missing habit loop or AI capability is not automatically a weakness.</x:v>
      </x:c>
      <x:c r="J18" s="3" t="str">
        <x:v>Keep untested ideas in the notes. Do not score a hypothesis as an observed finding. A missing habit loop or AI capability is not automatically a weakness.</x:v>
      </x:c>
      <x:c r="K18" s="3" t="str">
        <x:v>Keep untested ideas in the notes. Do not score a hypothesis as an observed finding. A missing habit loop or AI capability is not automatically a weakness.</x:v>
      </x:c>
      <x:c r="L18" s="3" t="str">
        <x:v>Keep untested ideas in the notes. Do not score a hypothesis as an observed finding. A missing habit loop or AI capability is not automatically a weakness.</x:v>
      </x:c>
    </x:row>
    <x:row r="19" ht="18" customHeight="1">
      <x:c r="A19" s="5" t="str">
        <x:v>1 - Absent / obstructive</x:v>
      </x:c>
      <x:c r="B19" s="5" t="str">
        <x:v>1 - Absent / obstructive</x:v>
      </x:c>
      <x:c r="C19" s="3" t="str">
        <x:v>Relevant support is absent or blocks the task.</x:v>
      </x:c>
      <x:c r="D19" s="3" t="str">
        <x:v>Relevant support is absent or blocks the task.</x:v>
      </x:c>
      <x:c r="E19" s="3" t="str">
        <x:v>Relevant support is absent or blocks the task.</x:v>
      </x:c>
      <x:c r="F19" s="3" t="str">
        <x:v>Relevant support is absent or blocks the task.</x:v>
      </x:c>
      <x:c r="G19" s="3" t="str">
        <x:v>Keep untested ideas in the notes. Do not score a hypothesis as an observed finding. A missing habit loop or AI capability is not automatically a weakness.</x:v>
      </x:c>
      <x:c r="H19" s="3" t="str">
        <x:v>Keep untested ideas in the notes. Do not score a hypothesis as an observed finding. A missing habit loop or AI capability is not automatically a weakness.</x:v>
      </x:c>
      <x:c r="I19" s="3" t="str">
        <x:v>Keep untested ideas in the notes. Do not score a hypothesis as an observed finding. A missing habit loop or AI capability is not automatically a weakness.</x:v>
      </x:c>
      <x:c r="J19" s="3" t="str">
        <x:v>Keep untested ideas in the notes. Do not score a hypothesis as an observed finding. A missing habit loop or AI capability is not automatically a weakness.</x:v>
      </x:c>
      <x:c r="K19" s="3" t="str">
        <x:v>Keep untested ideas in the notes. Do not score a hypothesis as an observed finding. A missing habit loop or AI capability is not automatically a weakness.</x:v>
      </x:c>
      <x:c r="L19" s="3" t="str">
        <x:v>Keep untested ideas in the notes. Do not score a hypothesis as an observed finding. A missing habit loop or AI capability is not automatically a weakness.</x:v>
      </x:c>
    </x:row>
    <x:row r="20" ht="18" customHeight="1">
      <x:c r="A20" s="5" t="str">
        <x:v>2 - Limited</x:v>
      </x:c>
      <x:c r="B20" s="5" t="str">
        <x:v>2 - Limited</x:v>
      </x:c>
      <x:c r="C20" s="3" t="str">
        <x:v>Some support exists, but material obstacles remain.</x:v>
      </x:c>
      <x:c r="D20" s="3" t="str">
        <x:v>Some support exists, but material obstacles remain.</x:v>
      </x:c>
      <x:c r="E20" s="3" t="str">
        <x:v>Some support exists, but material obstacles remain.</x:v>
      </x:c>
      <x:c r="F20" s="3" t="str">
        <x:v>Some support exists, but material obstacles remain.</x:v>
      </x:c>
      <x:c r="G20" s="3" t="str">
        <x:v>Keep untested ideas in the notes. Do not score a hypothesis as an observed finding. A missing habit loop or AI capability is not automatically a weakness.</x:v>
      </x:c>
      <x:c r="H20" s="3" t="str">
        <x:v>Keep untested ideas in the notes. Do not score a hypothesis as an observed finding. A missing habit loop or AI capability is not automatically a weakness.</x:v>
      </x:c>
      <x:c r="I20" s="3" t="str">
        <x:v>Keep untested ideas in the notes. Do not score a hypothesis as an observed finding. A missing habit loop or AI capability is not automatically a weakness.</x:v>
      </x:c>
      <x:c r="J20" s="3" t="str">
        <x:v>Keep untested ideas in the notes. Do not score a hypothesis as an observed finding. A missing habit loop or AI capability is not automatically a weakness.</x:v>
      </x:c>
      <x:c r="K20" s="3" t="str">
        <x:v>Keep untested ideas in the notes. Do not score a hypothesis as an observed finding. A missing habit loop or AI capability is not automatically a weakness.</x:v>
      </x:c>
      <x:c r="L20" s="3" t="str">
        <x:v>Keep untested ideas in the notes. Do not score a hypothesis as an observed finding. A missing habit loop or AI capability is not automatically a weakness.</x:v>
      </x:c>
    </x:row>
    <x:row r="21" ht="18" customHeight="1">
      <x:c r="A21" s="5" t="str">
        <x:v>2 - Limited</x:v>
      </x:c>
      <x:c r="B21" s="5" t="str">
        <x:v>2 - Limited</x:v>
      </x:c>
      <x:c r="C21" s="3" t="str">
        <x:v>Some support exists, but material obstacles remain.</x:v>
      </x:c>
      <x:c r="D21" s="3" t="str">
        <x:v>Some support exists, but material obstacles remain.</x:v>
      </x:c>
      <x:c r="E21" s="3" t="str">
        <x:v>Some support exists, but material obstacles remain.</x:v>
      </x:c>
      <x:c r="F21" s="3" t="str">
        <x:v>Some support exists, but material obstacles remain.</x:v>
      </x:c>
      <x:c r="G21" s="3" t="str">
        <x:v>Keep untested ideas in the notes. Do not score a hypothesis as an observed finding. A missing habit loop or AI capability is not automatically a weakness.</x:v>
      </x:c>
      <x:c r="H21" s="3" t="str">
        <x:v>Keep untested ideas in the notes. Do not score a hypothesis as an observed finding. A missing habit loop or AI capability is not automatically a weakness.</x:v>
      </x:c>
      <x:c r="I21" s="3" t="str">
        <x:v>Keep untested ideas in the notes. Do not score a hypothesis as an observed finding. A missing habit loop or AI capability is not automatically a weakness.</x:v>
      </x:c>
      <x:c r="J21" s="3" t="str">
        <x:v>Keep untested ideas in the notes. Do not score a hypothesis as an observed finding. A missing habit loop or AI capability is not automatically a weakness.</x:v>
      </x:c>
      <x:c r="K21" s="3" t="str">
        <x:v>Keep untested ideas in the notes. Do not score a hypothesis as an observed finding. A missing habit loop or AI capability is not automatically a weakness.</x:v>
      </x:c>
      <x:c r="L21" s="3" t="str">
        <x:v>Keep untested ideas in the notes. Do not score a hypothesis as an observed finding. A missing habit loop or AI capability is not automatically a weakness.</x:v>
      </x:c>
    </x:row>
    <x:row r="22" ht="18" customHeight="1">
      <x:c r="A22" s="5" t="str">
        <x:v>2 - Limited</x:v>
      </x:c>
      <x:c r="B22" s="5" t="str">
        <x:v>2 - Limited</x:v>
      </x:c>
      <x:c r="C22" s="3" t="str">
        <x:v>Some support exists, but material obstacles remain.</x:v>
      </x:c>
      <x:c r="D22" s="3" t="str">
        <x:v>Some support exists, but material obstacles remain.</x:v>
      </x:c>
      <x:c r="E22" s="3" t="str">
        <x:v>Some support exists, but material obstacles remain.</x:v>
      </x:c>
      <x:c r="F22" s="3" t="str">
        <x:v>Some support exists, but material obstacles remain.</x:v>
      </x:c>
      <x:c r="G22" s="3" t="str">
        <x:v>Follow-up needed? Yes means research, design work or validation is needed. No means none identified in this scope. Undecided means the question is still open. Follow-up is separate from priority.</x:v>
      </x:c>
      <x:c r="H22" s="3" t="str">
        <x:v>Follow-up needed? Yes means research, design work or validation is needed. No means none identified in this scope. Undecided means the question is still open. Follow-up is separate from priority.</x:v>
      </x:c>
      <x:c r="I22" s="3" t="str">
        <x:v>Follow-up needed? Yes means research, design work or validation is needed. No means none identified in this scope. Undecided means the question is still open. Follow-up is separate from priority.</x:v>
      </x:c>
      <x:c r="J22" s="3" t="str">
        <x:v>Follow-up needed? Yes means research, design work or validation is needed. No means none identified in this scope. Undecided means the question is still open. Follow-up is separate from priority.</x:v>
      </x:c>
      <x:c r="K22" s="3" t="str">
        <x:v>Follow-up needed? Yes means research, design work or validation is needed. No means none identified in this scope. Undecided means the question is still open. Follow-up is separate from priority.</x:v>
      </x:c>
      <x:c r="L22" s="3" t="str">
        <x:v>Follow-up needed? Yes means research, design work or validation is needed. No means none identified in this scope. Undecided means the question is still open. Follow-up is separate from priority.</x:v>
      </x:c>
    </x:row>
    <x:row r="23" ht="18" customHeight="1">
      <x:c r="A23" s="5" t="str">
        <x:v>3 - Partial</x:v>
      </x:c>
      <x:c r="B23" s="5" t="str">
        <x:v>3 - Partial</x:v>
      </x:c>
      <x:c r="C23" s="3" t="str">
        <x:v>Support works in some reviewed conditions but is inconsistent.</x:v>
      </x:c>
      <x:c r="D23" s="3" t="str">
        <x:v>Support works in some reviewed conditions but is inconsistent.</x:v>
      </x:c>
      <x:c r="E23" s="3" t="str">
        <x:v>Support works in some reviewed conditions but is inconsistent.</x:v>
      </x:c>
      <x:c r="F23" s="3" t="str">
        <x:v>Support works in some reviewed conditions but is inconsistent.</x:v>
      </x:c>
      <x:c r="G23" s="3" t="str">
        <x:v>Follow-up needed? Yes means research, design work or validation is needed. No means none identified in this scope. Undecided means the question is still open. Follow-up is separate from priority.</x:v>
      </x:c>
      <x:c r="H23" s="3" t="str">
        <x:v>Follow-up needed? Yes means research, design work or validation is needed. No means none identified in this scope. Undecided means the question is still open. Follow-up is separate from priority.</x:v>
      </x:c>
      <x:c r="I23" s="3" t="str">
        <x:v>Follow-up needed? Yes means research, design work or validation is needed. No means none identified in this scope. Undecided means the question is still open. Follow-up is separate from priority.</x:v>
      </x:c>
      <x:c r="J23" s="3" t="str">
        <x:v>Follow-up needed? Yes means research, design work or validation is needed. No means none identified in this scope. Undecided means the question is still open. Follow-up is separate from priority.</x:v>
      </x:c>
      <x:c r="K23" s="3" t="str">
        <x:v>Follow-up needed? Yes means research, design work or validation is needed. No means none identified in this scope. Undecided means the question is still open. Follow-up is separate from priority.</x:v>
      </x:c>
      <x:c r="L23" s="3" t="str">
        <x:v>Follow-up needed? Yes means research, design work or validation is needed. No means none identified in this scope. Undecided means the question is still open. Follow-up is separate from priority.</x:v>
      </x:c>
    </x:row>
    <x:row r="24" ht="18" customHeight="1">
      <x:c r="A24" s="5" t="str">
        <x:v>3 - Partial</x:v>
      </x:c>
      <x:c r="B24" s="5" t="str">
        <x:v>3 - Partial</x:v>
      </x:c>
      <x:c r="C24" s="3" t="str">
        <x:v>Support works in some reviewed conditions but is inconsistent.</x:v>
      </x:c>
      <x:c r="D24" s="3" t="str">
        <x:v>Support works in some reviewed conditions but is inconsistent.</x:v>
      </x:c>
      <x:c r="E24" s="3" t="str">
        <x:v>Support works in some reviewed conditions but is inconsistent.</x:v>
      </x:c>
      <x:c r="F24" s="3" t="str">
        <x:v>Support works in some reviewed conditions but is inconsistent.</x:v>
      </x:c>
      <x:c r="G24" s="3" t="str">
        <x:v>Follow-up needed? Yes means research, design work or validation is needed. No means none identified in this scope. Undecided means the question is still open. Follow-up is separate from priority.</x:v>
      </x:c>
      <x:c r="H24" s="3" t="str">
        <x:v>Follow-up needed? Yes means research, design work or validation is needed. No means none identified in this scope. Undecided means the question is still open. Follow-up is separate from priority.</x:v>
      </x:c>
      <x:c r="I24" s="3" t="str">
        <x:v>Follow-up needed? Yes means research, design work or validation is needed. No means none identified in this scope. Undecided means the question is still open. Follow-up is separate from priority.</x:v>
      </x:c>
      <x:c r="J24" s="3" t="str">
        <x:v>Follow-up needed? Yes means research, design work or validation is needed. No means none identified in this scope. Undecided means the question is still open. Follow-up is separate from priority.</x:v>
      </x:c>
      <x:c r="K24" s="3" t="str">
        <x:v>Follow-up needed? Yes means research, design work or validation is needed. No means none identified in this scope. Undecided means the question is still open. Follow-up is separate from priority.</x:v>
      </x:c>
      <x:c r="L24" s="3" t="str">
        <x:v>Follow-up needed? Yes means research, design work or validation is needed. No means none identified in this scope. Undecided means the question is still open. Follow-up is separate from priority.</x:v>
      </x:c>
    </x:row>
    <x:row r="25" ht="18" customHeight="1">
      <x:c r="A25" s="5" t="str">
        <x:v>3 - Partial</x:v>
      </x:c>
      <x:c r="B25" s="5" t="str">
        <x:v>3 - Partial</x:v>
      </x:c>
      <x:c r="C25" s="3" t="str">
        <x:v>Support works in some reviewed conditions but is inconsistent.</x:v>
      </x:c>
      <x:c r="D25" s="3" t="str">
        <x:v>Support works in some reviewed conditions but is inconsistent.</x:v>
      </x:c>
      <x:c r="E25" s="3" t="str">
        <x:v>Support works in some reviewed conditions but is inconsistent.</x:v>
      </x:c>
      <x:c r="F25" s="3" t="str">
        <x:v>Support works in some reviewed conditions but is inconsistent.</x:v>
      </x:c>
      <x:c r="G25" s="3" t="str">
        <x:v>Follow-up needed? Yes means research, design work or validation is needed. No means none identified in this scope. Undecided means the question is still open. Follow-up is separate from priority.</x:v>
      </x:c>
      <x:c r="H25" s="3" t="str">
        <x:v>Follow-up needed? Yes means research, design work or validation is needed. No means none identified in this scope. Undecided means the question is still open. Follow-up is separate from priority.</x:v>
      </x:c>
      <x:c r="I25" s="3" t="str">
        <x:v>Follow-up needed? Yes means research, design work or validation is needed. No means none identified in this scope. Undecided means the question is still open. Follow-up is separate from priority.</x:v>
      </x:c>
      <x:c r="J25" s="3" t="str">
        <x:v>Follow-up needed? Yes means research, design work or validation is needed. No means none identified in this scope. Undecided means the question is still open. Follow-up is separate from priority.</x:v>
      </x:c>
      <x:c r="K25" s="3" t="str">
        <x:v>Follow-up needed? Yes means research, design work or validation is needed. No means none identified in this scope. Undecided means the question is still open. Follow-up is separate from priority.</x:v>
      </x:c>
      <x:c r="L25" s="3" t="str">
        <x:v>Follow-up needed? Yes means research, design work or validation is needed. No means none identified in this scope. Undecided means the question is still open. Follow-up is separate from priority.</x:v>
      </x:c>
    </x:row>
    <x:row r="26" ht="18" customHeight="1">
      <x:c r="A26" s="5" t="str">
        <x:v>4 - Substantial</x:v>
      </x:c>
      <x:c r="B26" s="5" t="str">
        <x:v>4 - Substantial</x:v>
      </x:c>
      <x:c r="C26" s="3" t="str">
        <x:v>Support works across reviewed conditions with limited gaps.</x:v>
      </x:c>
      <x:c r="D26" s="3" t="str">
        <x:v>Support works across reviewed conditions with limited gaps.</x:v>
      </x:c>
      <x:c r="E26" s="3" t="str">
        <x:v>Support works across reviewed conditions with limited gaps.</x:v>
      </x:c>
      <x:c r="F26" s="3" t="str">
        <x:v>Support works across reviewed conditions with limited gaps.</x:v>
      </x:c>
      <x:c r="G26" s="3"/>
      <x:c r="H26" s="3"/>
      <x:c r="I26" s="3"/>
      <x:c r="J26" s="3"/>
      <x:c r="K26" s="3"/>
      <x:c r="L26" s="3"/>
    </x:row>
    <x:row r="27" ht="18" customHeight="1">
      <x:c r="A27" s="5" t="str">
        <x:v>4 - Substantial</x:v>
      </x:c>
      <x:c r="B27" s="5" t="str">
        <x:v>4 - Substantial</x:v>
      </x:c>
      <x:c r="C27" s="3" t="str">
        <x:v>Support works across reviewed conditions with limited gaps.</x:v>
      </x:c>
      <x:c r="D27" s="3" t="str">
        <x:v>Support works across reviewed conditions with limited gaps.</x:v>
      </x:c>
      <x:c r="E27" s="3" t="str">
        <x:v>Support works across reviewed conditions with limited gaps.</x:v>
      </x:c>
      <x:c r="F27" s="3" t="str">
        <x:v>Support works across reviewed conditions with limited gaps.</x:v>
      </x:c>
      <x:c r="G27" s="3"/>
      <x:c r="H27" s="3"/>
      <x:c r="I27" s="3"/>
      <x:c r="J27" s="3"/>
      <x:c r="K27" s="3"/>
      <x:c r="L27" s="3"/>
    </x:row>
    <x:row r="28" ht="18" customHeight="1">
      <x:c r="A28" s="5" t="str">
        <x:v>4 - Substantial</x:v>
      </x:c>
      <x:c r="B28" s="5" t="str">
        <x:v>4 - Substantial</x:v>
      </x:c>
      <x:c r="C28" s="3" t="str">
        <x:v>Support works across reviewed conditions with limited gaps.</x:v>
      </x:c>
      <x:c r="D28" s="3" t="str">
        <x:v>Support works across reviewed conditions with limited gaps.</x:v>
      </x:c>
      <x:c r="E28" s="3" t="str">
        <x:v>Support works across reviewed conditions with limited gaps.</x:v>
      </x:c>
      <x:c r="F28" s="3" t="str">
        <x:v>Support works across reviewed conditions with limited gaps.</x:v>
      </x:c>
      <x:c r="G28" s="3"/>
      <x:c r="H28" s="3"/>
      <x:c r="I28" s="3"/>
      <x:c r="J28" s="3"/>
      <x:c r="K28" s="3"/>
      <x:c r="L28" s="3"/>
    </x:row>
    <x:row r="29" ht="18" customHeight="1">
      <x:c r="A29" s="5" t="str">
        <x:v>5 - Strong</x:v>
      </x:c>
      <x:c r="B29" s="5" t="str">
        <x:v>5 - Strong</x:v>
      </x:c>
      <x:c r="C29" s="3" t="str">
        <x:v>Support is consistently demonstrated in the stated reviewed scope.</x:v>
      </x:c>
      <x:c r="D29" s="3" t="str">
        <x:v>Support is consistently demonstrated in the stated reviewed scope.</x:v>
      </x:c>
      <x:c r="E29" s="3" t="str">
        <x:v>Support is consistently demonstrated in the stated reviewed scope.</x:v>
      </x:c>
      <x:c r="F29" s="3" t="str">
        <x:v>Support is consistently demonstrated in the stated reviewed scope.</x:v>
      </x:c>
      <x:c r="G29" s="3"/>
      <x:c r="H29" s="3"/>
      <x:c r="I29" s="3"/>
      <x:c r="J29" s="3"/>
      <x:c r="K29" s="3"/>
      <x:c r="L29" s="3"/>
    </x:row>
    <x:row r="30" ht="18" customHeight="1">
      <x:c r="A30" s="5" t="str">
        <x:v>5 - Strong</x:v>
      </x:c>
      <x:c r="B30" s="5" t="str">
        <x:v>5 - Strong</x:v>
      </x:c>
      <x:c r="C30" s="3" t="str">
        <x:v>Support is consistently demonstrated in the stated reviewed scope.</x:v>
      </x:c>
      <x:c r="D30" s="3" t="str">
        <x:v>Support is consistently demonstrated in the stated reviewed scope.</x:v>
      </x:c>
      <x:c r="E30" s="3" t="str">
        <x:v>Support is consistently demonstrated in the stated reviewed scope.</x:v>
      </x:c>
      <x:c r="F30" s="3" t="str">
        <x:v>Support is consistently demonstrated in the stated reviewed scope.</x:v>
      </x:c>
      <x:c r="G30" s="3"/>
      <x:c r="H30" s="3"/>
      <x:c r="I30" s="3"/>
      <x:c r="J30" s="3"/>
      <x:c r="K30" s="3"/>
      <x:c r="L30" s="3"/>
    </x:row>
    <x:row r="31" ht="18" customHeight="1">
      <x:c r="A31" s="5" t="str">
        <x:v>5 - Strong</x:v>
      </x:c>
      <x:c r="B31" s="5" t="str">
        <x:v>5 - Strong</x:v>
      </x:c>
      <x:c r="C31" s="3" t="str">
        <x:v>Support is consistently demonstrated in the stated reviewed scope.</x:v>
      </x:c>
      <x:c r="D31" s="3" t="str">
        <x:v>Support is consistently demonstrated in the stated reviewed scope.</x:v>
      </x:c>
      <x:c r="E31" s="3" t="str">
        <x:v>Support is consistently demonstrated in the stated reviewed scope.</x:v>
      </x:c>
      <x:c r="F31" s="3" t="str">
        <x:v>Support is consistently demonstrated in the stated reviewed scope.</x:v>
      </x:c>
      <x:c r="G31" s="3"/>
      <x:c r="H31" s="3"/>
      <x:c r="I31" s="3"/>
      <x:c r="J31" s="3"/>
      <x:c r="K31" s="3"/>
      <x:c r="L31" s="3"/>
    </x:row>
    <x:row r="32" ht="18" customHeight="1">
      <x:c r="A32" s="3" t="str">
        <x:v>In Insights / Notes, record the observation or source, its effect on the user, and important uncertainty. A brief note or source reference is enough.</x:v>
      </x:c>
      <x:c r="B32" s="3" t="str">
        <x:v>In Insights / Notes, record the observation or source, its effect on the user, and important uncertainty. A brief note or source reference is enough.</x:v>
      </x:c>
      <x:c r="C32" s="3" t="str">
        <x:v>In Insights / Notes, record the observation or source, its effect on the user, and important uncertainty. A brief note or source reference is enough.</x:v>
      </x:c>
      <x:c r="D32" s="3" t="str">
        <x:v>In Insights / Notes, record the observation or source, its effect on the user, and important uncertainty. A brief note or source reference is enough.</x:v>
      </x:c>
      <x:c r="E32" s="3" t="str">
        <x:v>In Insights / Notes, record the observation or source, its effect on the user, and important uncertainty. A brief note or source reference is enough.</x:v>
      </x:c>
      <x:c r="F32" s="3" t="str">
        <x:v>In Insights / Notes, record the observation or source, its effect on the user, and important uncertainty. A brief note or source reference is enough.</x:v>
      </x:c>
      <x:c r="G32" s="3"/>
      <x:c r="H32" s="3"/>
      <x:c r="I32" s="3"/>
      <x:c r="J32" s="3"/>
      <x:c r="K32" s="3"/>
      <x:c r="L32" s="3"/>
    </x:row>
    <x:row r="33" ht="18" customHeight="1">
      <x:c r="A33" s="3" t="str">
        <x:v>In Insights / Notes, record the observation or source, its effect on the user, and important uncertainty. A brief note or source reference is enough.</x:v>
      </x:c>
      <x:c r="B33" s="3" t="str">
        <x:v>In Insights / Notes, record the observation or source, its effect on the user, and important uncertainty. A brief note or source reference is enough.</x:v>
      </x:c>
      <x:c r="C33" s="3" t="str">
        <x:v>In Insights / Notes, record the observation or source, its effect on the user, and important uncertainty. A brief note or source reference is enough.</x:v>
      </x:c>
      <x:c r="D33" s="3" t="str">
        <x:v>In Insights / Notes, record the observation or source, its effect on the user, and important uncertainty. A brief note or source reference is enough.</x:v>
      </x:c>
      <x:c r="E33" s="3" t="str">
        <x:v>In Insights / Notes, record the observation or source, its effect on the user, and important uncertainty. A brief note or source reference is enough.</x:v>
      </x:c>
      <x:c r="F33" s="3" t="str">
        <x:v>In Insights / Notes, record the observation or source, its effect on the user, and important uncertainty. A brief note or source reference is enough.</x:v>
      </x:c>
      <x:c r="G33" s="3"/>
      <x:c r="H33" s="3"/>
      <x:c r="I33" s="3"/>
      <x:c r="J33" s="3"/>
      <x:c r="K33" s="3"/>
      <x:c r="L33" s="3"/>
    </x:row>
    <x:row r="34" ht="18" customHeight="1">
      <x:c r="A34" s="3" t="str">
        <x:v>In Insights / Notes, record the observation or source, its effect on the user, and important uncertainty. A brief note or source reference is enough.</x:v>
      </x:c>
      <x:c r="B34" s="3" t="str">
        <x:v>In Insights / Notes, record the observation or source, its effect on the user, and important uncertainty. A brief note or source reference is enough.</x:v>
      </x:c>
      <x:c r="C34" s="3" t="str">
        <x:v>In Insights / Notes, record the observation or source, its effect on the user, and important uncertainty. A brief note or source reference is enough.</x:v>
      </x:c>
      <x:c r="D34" s="3" t="str">
        <x:v>In Insights / Notes, record the observation or source, its effect on the user, and important uncertainty. A brief note or source reference is enough.</x:v>
      </x:c>
      <x:c r="E34" s="3" t="str">
        <x:v>In Insights / Notes, record the observation or source, its effect on the user, and important uncertainty. A brief note or source reference is enough.</x:v>
      </x:c>
      <x:c r="F34" s="3" t="str">
        <x:v>In Insights / Notes, record the observation or source, its effect on the user, and important uncertainty. A brief note or source reference is enough.</x:v>
      </x:c>
      <x:c r="G34" s="3"/>
      <x:c r="H34" s="3"/>
      <x:c r="I34" s="3"/>
      <x:c r="J34" s="3"/>
      <x:c r="K34" s="3"/>
      <x:c r="L34" s="3"/>
    </x:row>
    <x:row r="35" ht="18" customHeight="1">
      <x:c r="A35" s="3" t="str">
        <x:v>In Insights / Notes, record the observation or source, its effect on the user, and important uncertainty. A brief note or source reference is enough.</x:v>
      </x:c>
      <x:c r="B35" s="3" t="str">
        <x:v>In Insights / Notes, record the observation or source, its effect on the user, and important uncertainty. A brief note or source reference is enough.</x:v>
      </x:c>
      <x:c r="C35" s="3" t="str">
        <x:v>In Insights / Notes, record the observation or source, its effect on the user, and important uncertainty. A brief note or source reference is enough.</x:v>
      </x:c>
      <x:c r="D35" s="3" t="str">
        <x:v>In Insights / Notes, record the observation or source, its effect on the user, and important uncertainty. A brief note or source reference is enough.</x:v>
      </x:c>
      <x:c r="E35" s="3" t="str">
        <x:v>In Insights / Notes, record the observation or source, its effect on the user, and important uncertainty. A brief note or source reference is enough.</x:v>
      </x:c>
      <x:c r="F35" s="3" t="str">
        <x:v>In Insights / Notes, record the observation or source, its effect on the user, and important uncertainty. A brief note or source reference is enough.</x:v>
      </x:c>
      <x:c r="G35" s="3"/>
      <x:c r="H35" s="3"/>
      <x:c r="I35" s="3"/>
      <x:c r="J35" s="3"/>
      <x:c r="K35" s="3"/>
      <x:c r="L35" s="3"/>
    </x:row>
    <x:row r="36" ht="18" customHeight="1">
      <x:c r="A36" s="3"/>
      <x:c r="B36" s="3"/>
      <x:c r="C36" s="3"/>
      <x:c r="D36" s="3"/>
      <x:c r="E36" s="3"/>
      <x:c r="F36" s="3"/>
      <x:c r="G36" s="3"/>
      <x:c r="H36" s="3"/>
      <x:c r="I36" s="3"/>
      <x:c r="J36" s="3"/>
      <x:c r="K36" s="3"/>
      <x:c r="L36" s="3"/>
    </x:row>
    <x:row r="37" ht="18" customHeight="1">
      <x:c r="A37" s="3"/>
      <x:c r="B37" s="3"/>
      <x:c r="C37" s="3"/>
      <x:c r="D37" s="3"/>
      <x:c r="E37" s="3"/>
      <x:c r="F37" s="3"/>
      <x:c r="G37" s="3"/>
      <x:c r="H37" s="3"/>
      <x:c r="I37" s="3"/>
      <x:c r="J37" s="3"/>
      <x:c r="K37" s="3"/>
      <x:c r="L37" s="3"/>
    </x:row>
    <x:row r="38" ht="18" customHeight="1">
      <x:c r="A38" s="3"/>
      <x:c r="B38" s="35" t="str">
        <x:v>Choose priorities</x:v>
      </x:c>
      <x:c r="C38" s="35" t="str">
        <x:v>Choose priorities</x:v>
      </x:c>
      <x:c r="D38" s="35" t="str">
        <x:v>Choose priorities</x:v>
      </x:c>
      <x:c r="E38" s="35" t="str">
        <x:v>Choose priorities</x:v>
      </x:c>
      <x:c r="F38" s="35" t="str">
        <x:v>Choose priorities</x:v>
      </x:c>
      <x:c r="G38" s="3"/>
      <x:c r="H38" s="35" t="str">
        <x:v>Read the summary</x:v>
      </x:c>
      <x:c r="I38" s="35" t="str">
        <x:v>Read the summary</x:v>
      </x:c>
      <x:c r="J38" s="35" t="str">
        <x:v>Read the summary</x:v>
      </x:c>
      <x:c r="K38" s="35" t="str">
        <x:v>Read the summary</x:v>
      </x:c>
      <x:c r="L38" s="35" t="str">
        <x:v>Read the summary</x:v>
      </x:c>
    </x:row>
    <x:row r="39" ht="18" customHeight="1">
      <x:c r="A39" s="3"/>
      <x:c r="B39" s="35" t="str">
        <x:v>Choose priorities</x:v>
      </x:c>
      <x:c r="C39" s="35" t="str">
        <x:v>Choose priorities</x:v>
      </x:c>
      <x:c r="D39" s="35" t="str">
        <x:v>Choose priorities</x:v>
      </x:c>
      <x:c r="E39" s="35" t="str">
        <x:v>Choose priorities</x:v>
      </x:c>
      <x:c r="F39" s="35" t="str">
        <x:v>Choose priorities</x:v>
      </x:c>
      <x:c r="G39" s="3"/>
      <x:c r="H39" s="35" t="str">
        <x:v>Read the summary</x:v>
      </x:c>
      <x:c r="I39" s="35" t="str">
        <x:v>Read the summary</x:v>
      </x:c>
      <x:c r="J39" s="35" t="str">
        <x:v>Read the summary</x:v>
      </x:c>
      <x:c r="K39" s="35" t="str">
        <x:v>Read the summary</x:v>
      </x:c>
      <x:c r="L39" s="35" t="str">
        <x:v>Read the summary</x:v>
      </x:c>
    </x:row>
    <x:row r="40" ht="18" customHeight="1">
      <x:c r="A40" s="3"/>
      <x:c r="B40" s="3"/>
      <x:c r="C40" s="3"/>
      <x:c r="D40" s="3"/>
      <x:c r="E40" s="3"/>
      <x:c r="F40" s="3"/>
      <x:c r="G40" s="3"/>
      <x:c r="H40" s="3"/>
      <x:c r="I40" s="3"/>
      <x:c r="J40" s="3"/>
      <x:c r="K40" s="3"/>
      <x:c r="L40" s="3"/>
    </x:row>
    <x:row r="41" ht="18" customHeight="1">
      <x:c r="A41" s="3" t="str">
        <x:v>Bring forward page-2 follow-up and relevant page-3 proposals. Estimate effort and expected behavioral impact relative to the project. Unknown is valid.</x:v>
      </x:c>
      <x:c r="B41" s="3" t="str">
        <x:v>Bring forward page-2 follow-up and relevant page-3 proposals. Estimate effort and expected behavioral impact relative to the project. Unknown is valid.</x:v>
      </x:c>
      <x:c r="C41" s="3" t="str">
        <x:v>Bring forward page-2 follow-up and relevant page-3 proposals. Estimate effort and expected behavioral impact relative to the project. Unknown is valid.</x:v>
      </x:c>
      <x:c r="D41" s="3" t="str">
        <x:v>Bring forward page-2 follow-up and relevant page-3 proposals. Estimate effort and expected behavioral impact relative to the project. Unknown is valid.</x:v>
      </x:c>
      <x:c r="E41" s="3" t="str">
        <x:v>Bring forward page-2 follow-up and relevant page-3 proposals. Estimate effort and expected behavioral impact relative to the project. Unknown is valid.</x:v>
      </x:c>
      <x:c r="F41" s="3" t="str">
        <x:v>Bring forward page-2 follow-up and relevant page-3 proposals. Estimate effort and expected behavioral impact relative to the project. Unknown is valid.</x:v>
      </x:c>
      <x:c r="G41" s="3" t="str">
        <x:v>The mean appears after all twelve dimensions are reviewed. Exclude justified N/A; unknowns never count as zero. With twelve ratings: total / 12. Example: 32 / 12 = 2.7.</x:v>
      </x:c>
      <x:c r="H41" s="3" t="str">
        <x:v>The mean appears after all twelve dimensions are reviewed. Exclude justified N/A; unknowns never count as zero. With twelve ratings: total / 12. Example: 32 / 12 = 2.7.</x:v>
      </x:c>
      <x:c r="I41" s="3" t="str">
        <x:v>The mean appears after all twelve dimensions are reviewed. Exclude justified N/A; unknowns never count as zero. With twelve ratings: total / 12. Example: 32 / 12 = 2.7.</x:v>
      </x:c>
      <x:c r="J41" s="3" t="str">
        <x:v>The mean appears after all twelve dimensions are reviewed. Exclude justified N/A; unknowns never count as zero. With twelve ratings: total / 12. Example: 32 / 12 = 2.7.</x:v>
      </x:c>
      <x:c r="K41" s="3" t="str">
        <x:v>The mean appears after all twelve dimensions are reviewed. Exclude justified N/A; unknowns never count as zero. With twelve ratings: total / 12. Example: 32 / 12 = 2.7.</x:v>
      </x:c>
      <x:c r="L41" s="3" t="str">
        <x:v>The mean appears after all twelve dimensions are reviewed. Exclude justified N/A; unknowns never count as zero. With twelve ratings: total / 12. Example: 32 / 12 = 2.7.</x:v>
      </x:c>
    </x:row>
    <x:row r="42" ht="18" customHeight="1">
      <x:c r="A42" s="3" t="str">
        <x:v>Bring forward page-2 follow-up and relevant page-3 proposals. Estimate effort and expected behavioral impact relative to the project. Unknown is valid.</x:v>
      </x:c>
      <x:c r="B42" s="3" t="str">
        <x:v>Bring forward page-2 follow-up and relevant page-3 proposals. Estimate effort and expected behavioral impact relative to the project. Unknown is valid.</x:v>
      </x:c>
      <x:c r="C42" s="3" t="str">
        <x:v>Bring forward page-2 follow-up and relevant page-3 proposals. Estimate effort and expected behavioral impact relative to the project. Unknown is valid.</x:v>
      </x:c>
      <x:c r="D42" s="3" t="str">
        <x:v>Bring forward page-2 follow-up and relevant page-3 proposals. Estimate effort and expected behavioral impact relative to the project. Unknown is valid.</x:v>
      </x:c>
      <x:c r="E42" s="3" t="str">
        <x:v>Bring forward page-2 follow-up and relevant page-3 proposals. Estimate effort and expected behavioral impact relative to the project. Unknown is valid.</x:v>
      </x:c>
      <x:c r="F42" s="3" t="str">
        <x:v>Bring forward page-2 follow-up and relevant page-3 proposals. Estimate effort and expected behavioral impact relative to the project. Unknown is valid.</x:v>
      </x:c>
      <x:c r="G42" s="3" t="str">
        <x:v>The mean appears after all twelve dimensions are reviewed. Exclude justified N/A; unknowns never count as zero. With twelve ratings: total / 12. Example: 32 / 12 = 2.7.</x:v>
      </x:c>
      <x:c r="H42" s="3" t="str">
        <x:v>The mean appears after all twelve dimensions are reviewed. Exclude justified N/A; unknowns never count as zero. With twelve ratings: total / 12. Example: 32 / 12 = 2.7.</x:v>
      </x:c>
      <x:c r="I42" s="3" t="str">
        <x:v>The mean appears after all twelve dimensions are reviewed. Exclude justified N/A; unknowns never count as zero. With twelve ratings: total / 12. Example: 32 / 12 = 2.7.</x:v>
      </x:c>
      <x:c r="J42" s="3" t="str">
        <x:v>The mean appears after all twelve dimensions are reviewed. Exclude justified N/A; unknowns never count as zero. With twelve ratings: total / 12. Example: 32 / 12 = 2.7.</x:v>
      </x:c>
      <x:c r="K42" s="3" t="str">
        <x:v>The mean appears after all twelve dimensions are reviewed. Exclude justified N/A; unknowns never count as zero. With twelve ratings: total / 12. Example: 32 / 12 = 2.7.</x:v>
      </x:c>
      <x:c r="L42" s="3" t="str">
        <x:v>The mean appears after all twelve dimensions are reviewed. Exclude justified N/A; unknowns never count as zero. With twelve ratings: total / 12. Example: 32 / 12 = 2.7.</x:v>
      </x:c>
    </x:row>
    <x:row r="43" ht="18" customHeight="1">
      <x:c r="A43" s="3" t="str">
        <x:v>Bring forward page-2 follow-up and relevant page-3 proposals. Estimate effort and expected behavioral impact relative to the project. Unknown is valid.</x:v>
      </x:c>
      <x:c r="B43" s="3" t="str">
        <x:v>Bring forward page-2 follow-up and relevant page-3 proposals. Estimate effort and expected behavioral impact relative to the project. Unknown is valid.</x:v>
      </x:c>
      <x:c r="C43" s="3" t="str">
        <x:v>Bring forward page-2 follow-up and relevant page-3 proposals. Estimate effort and expected behavioral impact relative to the project. Unknown is valid.</x:v>
      </x:c>
      <x:c r="D43" s="3" t="str">
        <x:v>Bring forward page-2 follow-up and relevant page-3 proposals. Estimate effort and expected behavioral impact relative to the project. Unknown is valid.</x:v>
      </x:c>
      <x:c r="E43" s="3" t="str">
        <x:v>Bring forward page-2 follow-up and relevant page-3 proposals. Estimate effort and expected behavioral impact relative to the project. Unknown is valid.</x:v>
      </x:c>
      <x:c r="F43" s="3" t="str">
        <x:v>Bring forward page-2 follow-up and relevant page-3 proposals. Estimate effort and expected behavioral impact relative to the project. Unknown is valid.</x:v>
      </x:c>
      <x:c r="G43" s="3" t="str">
        <x:v>The mean appears after all twelve dimensions are reviewed. Exclude justified N/A; unknowns never count as zero. With twelve ratings: total / 12. Example: 32 / 12 = 2.7.</x:v>
      </x:c>
      <x:c r="H43" s="3" t="str">
        <x:v>The mean appears after all twelve dimensions are reviewed. Exclude justified N/A; unknowns never count as zero. With twelve ratings: total / 12. Example: 32 / 12 = 2.7.</x:v>
      </x:c>
      <x:c r="I43" s="3" t="str">
        <x:v>The mean appears after all twelve dimensions are reviewed. Exclude justified N/A; unknowns never count as zero. With twelve ratings: total / 12. Example: 32 / 12 = 2.7.</x:v>
      </x:c>
      <x:c r="J43" s="3" t="str">
        <x:v>The mean appears after all twelve dimensions are reviewed. Exclude justified N/A; unknowns never count as zero. With twelve ratings: total / 12. Example: 32 / 12 = 2.7.</x:v>
      </x:c>
      <x:c r="K43" s="3" t="str">
        <x:v>The mean appears after all twelve dimensions are reviewed. Exclude justified N/A; unknowns never count as zero. With twelve ratings: total / 12. Example: 32 / 12 = 2.7.</x:v>
      </x:c>
      <x:c r="L43" s="3" t="str">
        <x:v>The mean appears after all twelve dimensions are reviewed. Exclude justified N/A; unknowns never count as zero. With twelve ratings: total / 12. Example: 32 / 12 = 2.7.</x:v>
      </x:c>
    </x:row>
    <x:row r="44" ht="18" customHeight="1">
      <x:c r="A44" s="3" t="str">
        <x:v>Bring forward page-2 follow-up and relevant page-3 proposals. Estimate effort and expected behavioral impact relative to the project. Unknown is valid.</x:v>
      </x:c>
      <x:c r="B44" s="3" t="str">
        <x:v>Bring forward page-2 follow-up and relevant page-3 proposals. Estimate effort and expected behavioral impact relative to the project. Unknown is valid.</x:v>
      </x:c>
      <x:c r="C44" s="3" t="str">
        <x:v>Bring forward page-2 follow-up and relevant page-3 proposals. Estimate effort and expected behavioral impact relative to the project. Unknown is valid.</x:v>
      </x:c>
      <x:c r="D44" s="3" t="str">
        <x:v>Bring forward page-2 follow-up and relevant page-3 proposals. Estimate effort and expected behavioral impact relative to the project. Unknown is valid.</x:v>
      </x:c>
      <x:c r="E44" s="3" t="str">
        <x:v>Bring forward page-2 follow-up and relevant page-3 proposals. Estimate effort and expected behavioral impact relative to the project. Unknown is valid.</x:v>
      </x:c>
      <x:c r="F44" s="3" t="str">
        <x:v>Bring forward page-2 follow-up and relevant page-3 proposals. Estimate effort and expected behavioral impact relative to the project. Unknown is valid.</x:v>
      </x:c>
      <x:c r="G44" s="3" t="str">
        <x:v>The mean appears after all twelve dimensions are reviewed. Exclude justified N/A; unknowns never count as zero. With twelve ratings: total / 12. Example: 32 / 12 = 2.7.</x:v>
      </x:c>
      <x:c r="H44" s="3" t="str">
        <x:v>The mean appears after all twelve dimensions are reviewed. Exclude justified N/A; unknowns never count as zero. With twelve ratings: total / 12. Example: 32 / 12 = 2.7.</x:v>
      </x:c>
      <x:c r="I44" s="3" t="str">
        <x:v>The mean appears after all twelve dimensions are reviewed. Exclude justified N/A; unknowns never count as zero. With twelve ratings: total / 12. Example: 32 / 12 = 2.7.</x:v>
      </x:c>
      <x:c r="J44" s="3" t="str">
        <x:v>The mean appears after all twelve dimensions are reviewed. Exclude justified N/A; unknowns never count as zero. With twelve ratings: total / 12. Example: 32 / 12 = 2.7.</x:v>
      </x:c>
      <x:c r="K44" s="3" t="str">
        <x:v>The mean appears after all twelve dimensions are reviewed. Exclude justified N/A; unknowns never count as zero. With twelve ratings: total / 12. Example: 32 / 12 = 2.7.</x:v>
      </x:c>
      <x:c r="L44" s="3" t="str">
        <x:v>The mean appears after all twelve dimensions are reviewed. Exclude justified N/A; unknowns never count as zero. With twelve ratings: total / 12. Example: 32 / 12 = 2.7.</x:v>
      </x:c>
    </x:row>
    <x:row r="45" ht="18" customHeight="1">
      <x:c r="A45" s="3" t="str">
        <x:v>Now: address first. Next: follow current work. Later: defer. Investigate: resolve uncertainty before committing. Undecided: not yet prioritized.</x:v>
      </x:c>
      <x:c r="B45" s="3" t="str">
        <x:v>Now: address first. Next: follow current work. Later: defer. Investigate: resolve uncertainty before committing. Undecided: not yet prioritized.</x:v>
      </x:c>
      <x:c r="C45" s="3" t="str">
        <x:v>Now: address first. Next: follow current work. Later: defer. Investigate: resolve uncertainty before committing. Undecided: not yet prioritized.</x:v>
      </x:c>
      <x:c r="D45" s="3" t="str">
        <x:v>Now: address first. Next: follow current work. Later: defer. Investigate: resolve uncertainty before committing. Undecided: not yet prioritized.</x:v>
      </x:c>
      <x:c r="E45" s="3" t="str">
        <x:v>Now: address first. Next: follow current work. Later: defer. Investigate: resolve uncertainty before committing. Undecided: not yet prioritized.</x:v>
      </x:c>
      <x:c r="F45" s="3" t="str">
        <x:v>Now: address first. Next: follow current work. Later: defer. Investigate: resolve uncertainty before committing. Undecided: not yet prioritized.</x:v>
      </x:c>
      <x:c r="G45" s="3" t="str">
        <x:v>All-N/A has no score. Needs review flags invalid ratings or unexplained N/A. Select up to three opportunities; the matrix supplies priority and rationale.</x:v>
      </x:c>
      <x:c r="H45" s="3" t="str">
        <x:v>All-N/A has no score. Needs review flags invalid ratings or unexplained N/A. Select up to three opportunities; the matrix supplies priority and rationale.</x:v>
      </x:c>
      <x:c r="I45" s="3" t="str">
        <x:v>All-N/A has no score. Needs review flags invalid ratings or unexplained N/A. Select up to three opportunities; the matrix supplies priority and rationale.</x:v>
      </x:c>
      <x:c r="J45" s="3" t="str">
        <x:v>All-N/A has no score. Needs review flags invalid ratings or unexplained N/A. Select up to three opportunities; the matrix supplies priority and rationale.</x:v>
      </x:c>
      <x:c r="K45" s="3" t="str">
        <x:v>All-N/A has no score. Needs review flags invalid ratings or unexplained N/A. Select up to three opportunities; the matrix supplies priority and rationale.</x:v>
      </x:c>
      <x:c r="L45" s="3" t="str">
        <x:v>All-N/A has no score. Needs review flags invalid ratings or unexplained N/A. Select up to three opportunities; the matrix supplies priority and rationale.</x:v>
      </x:c>
    </x:row>
    <x:row r="46" ht="18" customHeight="1">
      <x:c r="A46" s="3" t="str">
        <x:v>Now: address first. Next: follow current work. Later: defer. Investigate: resolve uncertainty before committing. Undecided: not yet prioritized.</x:v>
      </x:c>
      <x:c r="B46" s="3" t="str">
        <x:v>Now: address first. Next: follow current work. Later: defer. Investigate: resolve uncertainty before committing. Undecided: not yet prioritized.</x:v>
      </x:c>
      <x:c r="C46" s="3" t="str">
        <x:v>Now: address first. Next: follow current work. Later: defer. Investigate: resolve uncertainty before committing. Undecided: not yet prioritized.</x:v>
      </x:c>
      <x:c r="D46" s="3" t="str">
        <x:v>Now: address first. Next: follow current work. Later: defer. Investigate: resolve uncertainty before committing. Undecided: not yet prioritized.</x:v>
      </x:c>
      <x:c r="E46" s="3" t="str">
        <x:v>Now: address first. Next: follow current work. Later: defer. Investigate: resolve uncertainty before committing. Undecided: not yet prioritized.</x:v>
      </x:c>
      <x:c r="F46" s="3" t="str">
        <x:v>Now: address first. Next: follow current work. Later: defer. Investigate: resolve uncertainty before committing. Undecided: not yet prioritized.</x:v>
      </x:c>
      <x:c r="G46" s="3" t="str">
        <x:v>All-N/A has no score. Needs review flags invalid ratings or unexplained N/A. Select up to three opportunities; the matrix supplies priority and rationale.</x:v>
      </x:c>
      <x:c r="H46" s="3" t="str">
        <x:v>All-N/A has no score. Needs review flags invalid ratings or unexplained N/A. Select up to three opportunities; the matrix supplies priority and rationale.</x:v>
      </x:c>
      <x:c r="I46" s="3" t="str">
        <x:v>All-N/A has no score. Needs review flags invalid ratings or unexplained N/A. Select up to three opportunities; the matrix supplies priority and rationale.</x:v>
      </x:c>
      <x:c r="J46" s="3" t="str">
        <x:v>All-N/A has no score. Needs review flags invalid ratings or unexplained N/A. Select up to three opportunities; the matrix supplies priority and rationale.</x:v>
      </x:c>
      <x:c r="K46" s="3" t="str">
        <x:v>All-N/A has no score. Needs review flags invalid ratings or unexplained N/A. Select up to three opportunities; the matrix supplies priority and rationale.</x:v>
      </x:c>
      <x:c r="L46" s="3" t="str">
        <x:v>All-N/A has no score. Needs review flags invalid ratings or unexplained N/A. Select up to three opportunities; the matrix supplies priority and rationale.</x:v>
      </x:c>
    </x:row>
    <x:row r="47" ht="18" customHeight="1">
      <x:c r="A47" s="3" t="str">
        <x:v>Now: address first. Next: follow current work. Later: defer. Investigate: resolve uncertainty before committing. Undecided: not yet prioritized.</x:v>
      </x:c>
      <x:c r="B47" s="3" t="str">
        <x:v>Now: address first. Next: follow current work. Later: defer. Investigate: resolve uncertainty before committing. Undecided: not yet prioritized.</x:v>
      </x:c>
      <x:c r="C47" s="3" t="str">
        <x:v>Now: address first. Next: follow current work. Later: defer. Investigate: resolve uncertainty before committing. Undecided: not yet prioritized.</x:v>
      </x:c>
      <x:c r="D47" s="3" t="str">
        <x:v>Now: address first. Next: follow current work. Later: defer. Investigate: resolve uncertainty before committing. Undecided: not yet prioritized.</x:v>
      </x:c>
      <x:c r="E47" s="3" t="str">
        <x:v>Now: address first. Next: follow current work. Later: defer. Investigate: resolve uncertainty before committing. Undecided: not yet prioritized.</x:v>
      </x:c>
      <x:c r="F47" s="3" t="str">
        <x:v>Now: address first. Next: follow current work. Later: defer. Investigate: resolve uncertainty before committing. Undecided: not yet prioritized.</x:v>
      </x:c>
      <x:c r="G47" s="3" t="str">
        <x:v>All-N/A has no score. Needs review flags invalid ratings or unexplained N/A. Select up to three opportunities; the matrix supplies priority and rationale.</x:v>
      </x:c>
      <x:c r="H47" s="3" t="str">
        <x:v>All-N/A has no score. Needs review flags invalid ratings or unexplained N/A. Select up to three opportunities; the matrix supplies priority and rationale.</x:v>
      </x:c>
      <x:c r="I47" s="3" t="str">
        <x:v>All-N/A has no score. Needs review flags invalid ratings or unexplained N/A. Select up to three opportunities; the matrix supplies priority and rationale.</x:v>
      </x:c>
      <x:c r="J47" s="3" t="str">
        <x:v>All-N/A has no score. Needs review flags invalid ratings or unexplained N/A. Select up to three opportunities; the matrix supplies priority and rationale.</x:v>
      </x:c>
      <x:c r="K47" s="3" t="str">
        <x:v>All-N/A has no score. Needs review flags invalid ratings or unexplained N/A. Select up to three opportunities; the matrix supplies priority and rationale.</x:v>
      </x:c>
      <x:c r="L47" s="3" t="str">
        <x:v>All-N/A has no score. Needs review flags invalid ratings or unexplained N/A. Select up to three opportunities; the matrix supplies priority and rationale.</x:v>
      </x:c>
    </x:row>
    <x:row r="48" ht="18" customHeight="1">
      <x:c r="A48" s="3" t="str">
        <x:v>Now: address first. Next: follow current work. Later: defer. Investigate: resolve uncertainty before committing. Undecided: not yet prioritized.</x:v>
      </x:c>
      <x:c r="B48" s="3" t="str">
        <x:v>Now: address first. Next: follow current work. Later: defer. Investigate: resolve uncertainty before committing. Undecided: not yet prioritized.</x:v>
      </x:c>
      <x:c r="C48" s="3" t="str">
        <x:v>Now: address first. Next: follow current work. Later: defer. Investigate: resolve uncertainty before committing. Undecided: not yet prioritized.</x:v>
      </x:c>
      <x:c r="D48" s="3" t="str">
        <x:v>Now: address first. Next: follow current work. Later: defer. Investigate: resolve uncertainty before committing. Undecided: not yet prioritized.</x:v>
      </x:c>
      <x:c r="E48" s="3" t="str">
        <x:v>Now: address first. Next: follow current work. Later: defer. Investigate: resolve uncertainty before committing. Undecided: not yet prioritized.</x:v>
      </x:c>
      <x:c r="F48" s="3" t="str">
        <x:v>Now: address first. Next: follow current work. Later: defer. Investigate: resolve uncertainty before committing. Undecided: not yet prioritized.</x:v>
      </x:c>
      <x:c r="G48" s="3" t="str">
        <x:v>All-N/A has no score. Needs review flags invalid ratings or unexplained N/A. Select up to three opportunities; the matrix supplies priority and rationale.</x:v>
      </x:c>
      <x:c r="H48" s="3" t="str">
        <x:v>All-N/A has no score. Needs review flags invalid ratings or unexplained N/A. Select up to three opportunities; the matrix supplies priority and rationale.</x:v>
      </x:c>
      <x:c r="I48" s="3" t="str">
        <x:v>All-N/A has no score. Needs review flags invalid ratings or unexplained N/A. Select up to three opportunities; the matrix supplies priority and rationale.</x:v>
      </x:c>
      <x:c r="J48" s="3" t="str">
        <x:v>All-N/A has no score. Needs review flags invalid ratings or unexplained N/A. Select up to three opportunities; the matrix supplies priority and rationale.</x:v>
      </x:c>
      <x:c r="K48" s="3" t="str">
        <x:v>All-N/A has no score. Needs review flags invalid ratings or unexplained N/A. Select up to three opportunities; the matrix supplies priority and rationale.</x:v>
      </x:c>
      <x:c r="L48" s="3" t="str">
        <x:v>All-N/A has no score. Needs review flags invalid ratings or unexplained N/A. Select up to three opportunities; the matrix supplies priority and rationale.</x:v>
      </x:c>
    </x:row>
    <x:row r="49" ht="18" customHeight="1">
      <x:c r="A49" s="3" t="str">
        <x:v>Explain the evidence, uncertainty, dependencies and risks. Estimates are not results. A low rating does not automatically establish high priority.</x:v>
      </x:c>
      <x:c r="B49" s="3" t="str">
        <x:v>Explain the evidence, uncertainty, dependencies and risks. Estimates are not results. A low rating does not automatically establish high priority.</x:v>
      </x:c>
      <x:c r="C49" s="3" t="str">
        <x:v>Explain the evidence, uncertainty, dependencies and risks. Estimates are not results. A low rating does not automatically establish high priority.</x:v>
      </x:c>
      <x:c r="D49" s="3" t="str">
        <x:v>Explain the evidence, uncertainty, dependencies and risks. Estimates are not results. A low rating does not automatically establish high priority.</x:v>
      </x:c>
      <x:c r="E49" s="3" t="str">
        <x:v>Explain the evidence, uncertainty, dependencies and risks. Estimates are not results. A low rating does not automatically establish high priority.</x:v>
      </x:c>
      <x:c r="F49" s="3" t="str">
        <x:v>Explain the evidence, uncertainty, dependencies and risks. Estimates are not results. A low rating does not automatically establish high priority.</x:v>
      </x:c>
      <x:c r="G49"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H49"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I49"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J49"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K49"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L49"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row>
    <x:row r="50" ht="18" customHeight="1">
      <x:c r="A50" s="3" t="str">
        <x:v>Explain the evidence, uncertainty, dependencies and risks. Estimates are not results. A low rating does not automatically establish high priority.</x:v>
      </x:c>
      <x:c r="B50" s="3" t="str">
        <x:v>Explain the evidence, uncertainty, dependencies and risks. Estimates are not results. A low rating does not automatically establish high priority.</x:v>
      </x:c>
      <x:c r="C50" s="3" t="str">
        <x:v>Explain the evidence, uncertainty, dependencies and risks. Estimates are not results. A low rating does not automatically establish high priority.</x:v>
      </x:c>
      <x:c r="D50" s="3" t="str">
        <x:v>Explain the evidence, uncertainty, dependencies and risks. Estimates are not results. A low rating does not automatically establish high priority.</x:v>
      </x:c>
      <x:c r="E50" s="3" t="str">
        <x:v>Explain the evidence, uncertainty, dependencies and risks. Estimates are not results. A low rating does not automatically establish high priority.</x:v>
      </x:c>
      <x:c r="F50" s="3" t="str">
        <x:v>Explain the evidence, uncertainty, dependencies and risks. Estimates are not results. A low rating does not automatically establish high priority.</x:v>
      </x:c>
      <x:c r="G50"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H50"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I50"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J50"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K50"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L50"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row>
    <x:row r="51" ht="18" customHeight="1">
      <x:c r="A51" s="3" t="str">
        <x:v>Explain the evidence, uncertainty, dependencies and risks. Estimates are not results. A low rating does not automatically establish high priority.</x:v>
      </x:c>
      <x:c r="B51" s="3" t="str">
        <x:v>Explain the evidence, uncertainty, dependencies and risks. Estimates are not results. A low rating does not automatically establish high priority.</x:v>
      </x:c>
      <x:c r="C51" s="3" t="str">
        <x:v>Explain the evidence, uncertainty, dependencies and risks. Estimates are not results. A low rating does not automatically establish high priority.</x:v>
      </x:c>
      <x:c r="D51" s="3" t="str">
        <x:v>Explain the evidence, uncertainty, dependencies and risks. Estimates are not results. A low rating does not automatically establish high priority.</x:v>
      </x:c>
      <x:c r="E51" s="3" t="str">
        <x:v>Explain the evidence, uncertainty, dependencies and risks. Estimates are not results. A low rating does not automatically establish high priority.</x:v>
      </x:c>
      <x:c r="F51" s="3" t="str">
        <x:v>Explain the evidence, uncertainty, dependencies and risks. Estimates are not results. A low rating does not automatically establish high priority.</x:v>
      </x:c>
      <x:c r="G51"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H51"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I51"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J51"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K51"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L51"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row>
    <x:row r="52" ht="18" customHeight="1">
      <x:c r="A52" s="3" t="str">
        <x:v>Explain the evidence, uncertainty, dependencies and risks. Estimates are not results. A low rating does not automatically establish high priority.</x:v>
      </x:c>
      <x:c r="B52" s="3" t="str">
        <x:v>Explain the evidence, uncertainty, dependencies and risks. Estimates are not results. A low rating does not automatically establish high priority.</x:v>
      </x:c>
      <x:c r="C52" s="3" t="str">
        <x:v>Explain the evidence, uncertainty, dependencies and risks. Estimates are not results. A low rating does not automatically establish high priority.</x:v>
      </x:c>
      <x:c r="D52" s="3" t="str">
        <x:v>Explain the evidence, uncertainty, dependencies and risks. Estimates are not results. A low rating does not automatically establish high priority.</x:v>
      </x:c>
      <x:c r="E52" s="3" t="str">
        <x:v>Explain the evidence, uncertainty, dependencies and risks. Estimates are not results. A low rating does not automatically establish high priority.</x:v>
      </x:c>
      <x:c r="F52" s="3" t="str">
        <x:v>Explain the evidence, uncertainty, dependencies and risks. Estimates are not results. A low rating does not automatically establish high priority.</x:v>
      </x:c>
      <x:c r="G52"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H52"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I52"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J52"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K52"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L52"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row>
    <x:row r="53" ht="18" customHeight="1">
      <x:c r="A53" s="3"/>
      <x:c r="B53" s="3"/>
      <x:c r="C53" s="3"/>
      <x:c r="D53" s="3"/>
      <x:c r="E53" s="3"/>
      <x:c r="F53" s="3"/>
      <x:c r="G53"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H53"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I53"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J53"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K53"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L53"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row>
    <x:row r="54" ht="18" customHeight="1">
      <x:c r="A54" s="3"/>
      <x:c r="B54" s="3"/>
      <x:c r="C54" s="3"/>
      <x:c r="D54" s="3"/>
      <x:c r="E54" s="3"/>
      <x:c r="F54" s="3"/>
      <x:c r="G54"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H54"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I54"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J54"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K54"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L54"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row>
    <x:row r="55" ht="18" customHeight="1">
      <x:c r="A55" s="3"/>
      <x:c r="B55" s="3"/>
      <x:c r="C55" s="3"/>
      <x:c r="D55" s="3"/>
      <x:c r="E55" s="3"/>
      <x:c r="F55" s="3"/>
      <x:c r="G55"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H55"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I55"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J55"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K55"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L55"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row>
    <x:row r="56" ht="18" customHeight="1">
      <x:c r="A56" s="3"/>
      <x:c r="B56" s="3"/>
      <x:c r="C56" s="3"/>
      <x:c r="D56" s="3"/>
      <x:c r="E56" s="3"/>
      <x:c r="F56" s="3"/>
      <x:c r="G56" s="3"/>
      <x:c r="H56" s="3"/>
      <x:c r="I56" s="3"/>
      <x:c r="J56" s="3"/>
      <x:c r="K56" s="3"/>
      <x:c r="L56" s="3"/>
    </x:row>
    <x:row r="57" ht="18" customHeight="1">
      <x:c r="A57" s="3"/>
      <x:c r="B57" s="3"/>
      <x:c r="C57" s="3"/>
      <x:c r="D57" s="3"/>
      <x:c r="E57" s="3"/>
      <x:c r="F57" s="3"/>
      <x:c r="G57" s="3"/>
      <x:c r="H57" s="3"/>
      <x:c r="I57" s="3"/>
      <x:c r="J57" s="3"/>
      <x:c r="K57" s="3"/>
      <x:c r="L57" s="3"/>
    </x:row>
    <x:row r="58" ht="18" customHeight="1">
      <x:c r="A58" s="3" t="str">
        <x:v>Facilitation: assess independently, then discuss differences using evidence. Include relevant user perspectives and product, design and technical expertise. A student can start with one observed task and leave other dimensions unassessed. A focused review need not produce an overall score.</x:v>
      </x:c>
      <x:c r="B58" s="3"/>
      <x:c r="C58" s="3"/>
      <x:c r="D58" s="3"/>
      <x:c r="E58" s="3"/>
      <x:c r="F58" s="3"/>
      <x:c r="G58" s="3"/>
      <x:c r="H58" s="3"/>
      <x:c r="I58" s="3"/>
      <x:c r="J58" s="3"/>
      <x:c r="K58" s="3"/>
      <x:c r="L58" s="3"/>
    </x:row>
    <x:row r="59" ht="18" customHeight="1">
      <x:c r="A59" s="3"/>
      <x:c r="B59" s="3"/>
      <x:c r="C59" s="3"/>
      <x:c r="D59" s="3"/>
      <x:c r="E59" s="3"/>
      <x:c r="F59" s="3"/>
      <x:c r="G59" s="3"/>
      <x:c r="H59" s="3"/>
      <x:c r="I59" s="3"/>
      <x:c r="J59" s="3"/>
      <x:c r="K59" s="3"/>
      <x:c r="L59" s="3"/>
    </x:row>
    <x:row r="60" ht="18" customHeight="1">
      <x:c r="A60" s="3"/>
      <x:c r="B60" s="3"/>
      <x:c r="C60" s="3"/>
      <x:c r="D60" s="3"/>
      <x:c r="E60" s="3"/>
      <x:c r="F60" s="3"/>
      <x:c r="G60" s="3"/>
      <x:c r="H60" s="3"/>
      <x:c r="I60" s="3"/>
      <x:c r="J60" s="3"/>
      <x:c r="K60" s="3"/>
      <x:c r="L60" s="3"/>
    </x:row>
    <x:row r="61" ht="18" customHeight="1">
      <x:c r="A61" s="3"/>
      <x:c r="B61" s="3"/>
      <x:c r="C61" s="3"/>
      <x:c r="D61" s="3"/>
      <x:c r="E61" s="3"/>
      <x:c r="F61" s="3"/>
      <x:c r="G61" s="3"/>
      <x:c r="H61" s="3"/>
      <x:c r="I61" s="3"/>
      <x:c r="J61" s="3"/>
      <x:c r="K61" s="3"/>
      <x:c r="L61" s="3"/>
    </x:row>
    <x:row r="62" ht="18" customHeight="1">
      <x:c r="A62" s="3"/>
      <x:c r="B62" s="3"/>
      <x:c r="C62" s="3"/>
      <x:c r="D62" s="3"/>
      <x:c r="E62" s="3"/>
      <x:c r="F62" s="3"/>
      <x:c r="G62" s="3"/>
      <x:c r="H62" s="3"/>
      <x:c r="I62" s="3"/>
      <x:c r="J62" s="3"/>
      <x:c r="K62" s="3"/>
      <x:c r="L62" s="3"/>
    </x:row>
    <x:row r="63" ht="18" customHeight="1">
      <x:c r="A63" s="3" t="str">
        <x:v>Christopher Durgin · Version 1.1 · CC BY 4.0</x:v>
      </x:c>
      <x:c r="B63" s="3"/>
      <x:c r="C63" s="3"/>
      <x:c r="D63" s="3"/>
      <x:c r="E63" s="3"/>
      <x:c r="F63" s="3"/>
      <x:c r="G63" s="3"/>
      <x:c r="H63" s="3"/>
      <x:c r="I63" s="3"/>
      <x:c r="J63" s="3"/>
      <x:c r="K63" s="3"/>
      <x:c r="L63" s="3"/>
    </x:row>
    <x:row r="64" ht="18" customHeight="1">
      <x:c r="A64" s="3"/>
      <x:c r="B64" s="3"/>
      <x:c r="C64" s="3"/>
      <x:c r="D64" s="3"/>
      <x:c r="E64" s="3"/>
      <x:c r="F64" s="3"/>
      <x:c r="G64" s="3"/>
      <x:c r="H64" s="3"/>
      <x:c r="I64" s="3"/>
      <x:c r="J64" s="3"/>
      <x:c r="K64" s="3"/>
      <x:c r="L64" s="3"/>
    </x:row>
    <x:row r="65" ht="18" customHeight="1">
      <x:c r="A65" s="3"/>
      <x:c r="B65" s="3"/>
      <x:c r="C65" s="3"/>
      <x:c r="D65" s="3"/>
      <x:c r="E65" s="3"/>
      <x:c r="F65" s="3"/>
      <x:c r="G65" s="3"/>
      <x:c r="H65" s="3"/>
      <x:c r="I65" s="3"/>
      <x:c r="J65" s="3"/>
      <x:c r="K65" s="3"/>
      <x:c r="L65" s="3"/>
    </x:row>
    <x:row r="66" ht="18" customHeight="1">
      <x:c r="A66" s="3"/>
      <x:c r="B66" s="3"/>
      <x:c r="C66" s="3"/>
      <x:c r="D66" s="3"/>
      <x:c r="E66" s="3"/>
      <x:c r="F66" s="3"/>
      <x:c r="G66" s="3"/>
      <x:c r="H66" s="3"/>
      <x:c r="I66" s="3"/>
      <x:c r="J66" s="3"/>
      <x:c r="K66" s="3"/>
      <x:c r="L66" s="3"/>
    </x:row>
    <x:row r="67" ht="18" customHeight="1">
      <x:c r="A67" s="3"/>
      <x:c r="B67" s="3"/>
      <x:c r="C67" s="3"/>
      <x:c r="D67" s="3"/>
      <x:c r="E67" s="3"/>
      <x:c r="F67" s="3"/>
      <x:c r="G67" s="3"/>
      <x:c r="H67" s="3"/>
      <x:c r="I67" s="3"/>
      <x:c r="J67" s="3"/>
      <x:c r="K67" s="3"/>
      <x:c r="L67" s="3"/>
    </x:row>
    <x:row r="68" ht="18" customHeight="1">
      <x:c r="A68" s="3"/>
      <x:c r="B68" s="3"/>
      <x:c r="C68" s="3"/>
      <x:c r="D68" s="3"/>
      <x:c r="E68" s="3"/>
      <x:c r="F68" s="3"/>
      <x:c r="G68" s="3"/>
      <x:c r="H68" s="3"/>
      <x:c r="I68" s="3"/>
      <x:c r="J68" s="3"/>
      <x:c r="K68" s="3"/>
      <x:c r="L68" s="3"/>
    </x:row>
    <x:row r="69" ht="18" customHeight="1">
      <x:c r="A69" s="3"/>
      <x:c r="B69" s="3"/>
      <x:c r="C69" s="3"/>
      <x:c r="D69" s="3"/>
      <x:c r="E69" s="3"/>
      <x:c r="F69" s="3"/>
      <x:c r="G69" s="3"/>
      <x:c r="H69" s="3"/>
      <x:c r="I69" s="3"/>
      <x:c r="J69" s="3"/>
      <x:c r="K69" s="3"/>
      <x:c r="L69" s="3"/>
    </x:row>
    <x:row r="70" ht="18" customHeight="1">
      <x:c r="A70" s="3"/>
      <x:c r="B70" s="3"/>
      <x:c r="C70" s="3"/>
      <x:c r="D70" s="3"/>
      <x:c r="E70" s="3"/>
      <x:c r="F70" s="3"/>
      <x:c r="G70" s="3"/>
      <x:c r="H70" s="3"/>
      <x:c r="I70" s="3"/>
      <x:c r="J70" s="3"/>
      <x:c r="K70" s="3"/>
      <x:c r="L70" s="3"/>
    </x:row>
    <x:row r="71" ht="18" customHeight="1">
      <x:c r="A71" s="3"/>
      <x:c r="B71" s="3"/>
      <x:c r="C71" s="3"/>
      <x:c r="D71" s="3"/>
      <x:c r="E71" s="3"/>
      <x:c r="F71" s="3"/>
      <x:c r="G71" s="3"/>
      <x:c r="H71" s="3"/>
      <x:c r="I71" s="3"/>
      <x:c r="J71" s="3"/>
      <x:c r="K71" s="3"/>
      <x:c r="L71" s="3"/>
    </x:row>
    <x:row r="72" ht="18" customHeight="1">
      <x:c r="A72" s="3"/>
      <x:c r="B72" s="3"/>
      <x:c r="C72" s="3"/>
      <x:c r="D72" s="3"/>
      <x:c r="E72" s="3"/>
      <x:c r="F72" s="3"/>
      <x:c r="G72" s="3"/>
      <x:c r="H72" s="3"/>
      <x:c r="I72" s="3"/>
      <x:c r="J72" s="3"/>
      <x:c r="K72" s="3"/>
      <x:c r="L72" s="3"/>
    </x:row>
    <x:row r="73" ht="18" customHeight="1">
      <x:c r="A73" s="3"/>
      <x:c r="B73" s="3"/>
      <x:c r="C73" s="3"/>
      <x:c r="D73" s="3"/>
      <x:c r="E73" s="3"/>
      <x:c r="F73" s="3"/>
      <x:c r="G73" s="3"/>
      <x:c r="H73" s="3"/>
      <x:c r="I73" s="3"/>
      <x:c r="J73" s="3"/>
      <x:c r="K73" s="3"/>
      <x:c r="L73" s="3"/>
    </x:row>
    <x:row r="74" ht="18" customHeight="1">
      <x:c r="A74" s="3"/>
      <x:c r="B74" s="3"/>
      <x:c r="C74" s="3"/>
      <x:c r="D74" s="3"/>
      <x:c r="E74" s="3"/>
      <x:c r="F74" s="3"/>
      <x:c r="G74" s="3"/>
      <x:c r="H74" s="3"/>
      <x:c r="I74" s="3"/>
      <x:c r="J74" s="3"/>
      <x:c r="K74" s="3"/>
      <x:c r="L74" s="3"/>
    </x:row>
    <x:row r="75" ht="18" customHeight="1">
      <x:c r="A75" s="3"/>
      <x:c r="B75" s="3"/>
      <x:c r="C75" s="3"/>
      <x:c r="D75" s="3"/>
      <x:c r="E75" s="3"/>
      <x:c r="F75" s="3"/>
      <x:c r="G75" s="3"/>
      <x:c r="H75" s="3"/>
      <x:c r="I75" s="3"/>
      <x:c r="J75" s="3"/>
      <x:c r="K75" s="3"/>
      <x:c r="L75" s="3"/>
    </x:row>
    <x:row r="76" ht="18" customHeight="1">
      <x:c r="A76" s="3"/>
      <x:c r="B76" s="3"/>
      <x:c r="C76" s="3"/>
      <x:c r="D76" s="3"/>
      <x:c r="E76" s="3"/>
      <x:c r="F76" s="3"/>
      <x:c r="G76" s="3"/>
      <x:c r="H76" s="3"/>
      <x:c r="I76" s="3"/>
      <x:c r="J76" s="3"/>
      <x:c r="K76" s="3"/>
      <x:c r="L76" s="3"/>
    </x:row>
    <x:row r="77" ht="18" customHeight="1">
      <x:c r="A77" s="3"/>
      <x:c r="B77" s="3"/>
      <x:c r="C77" s="3"/>
      <x:c r="D77" s="3"/>
      <x:c r="E77" s="3"/>
      <x:c r="F77" s="3"/>
      <x:c r="G77" s="3"/>
      <x:c r="H77" s="3"/>
      <x:c r="I77" s="3"/>
      <x:c r="J77" s="3"/>
      <x:c r="K77" s="3"/>
      <x:c r="L77" s="3"/>
    </x:row>
    <x:row r="78" ht="18" customHeight="1">
      <x:c r="A78" s="3"/>
      <x:c r="B78" s="3"/>
      <x:c r="C78" s="3"/>
      <x:c r="D78" s="3"/>
      <x:c r="E78" s="3"/>
      <x:c r="F78" s="3"/>
      <x:c r="G78" s="3"/>
      <x:c r="H78" s="3"/>
      <x:c r="I78" s="3"/>
      <x:c r="J78" s="3"/>
      <x:c r="K78" s="3"/>
      <x:c r="L78" s="3"/>
    </x:row>
    <x:row r="79" ht="18" customHeight="1">
      <x:c r="A79" s="3"/>
      <x:c r="B79" s="3"/>
      <x:c r="C79" s="3"/>
      <x:c r="D79" s="3"/>
      <x:c r="E79" s="3"/>
      <x:c r="F79" s="3"/>
      <x:c r="G79" s="3"/>
      <x:c r="H79" s="3"/>
      <x:c r="I79" s="3"/>
      <x:c r="J79" s="3"/>
      <x:c r="K79" s="3"/>
      <x:c r="L79" s="3"/>
    </x:row>
    <x:row r="80" ht="18" customHeight="1">
      <x:c r="A80" s="3"/>
      <x:c r="B80" s="3"/>
      <x:c r="C80" s="3"/>
      <x:c r="D80" s="3"/>
      <x:c r="E80" s="3"/>
      <x:c r="F80" s="3"/>
      <x:c r="G80" s="3"/>
      <x:c r="H80" s="3"/>
      <x:c r="I80" s="3"/>
      <x:c r="J80" s="3"/>
      <x:c r="K80" s="3"/>
      <x:c r="L80" s="3"/>
    </x:row>
    <x:row r="81" ht="18" customHeight="1">
      <x:c r="A81" s="3"/>
      <x:c r="B81" s="3"/>
      <x:c r="C81" s="3"/>
      <x:c r="D81" s="3"/>
      <x:c r="E81" s="3"/>
      <x:c r="F81" s="3"/>
      <x:c r="G81" s="3"/>
      <x:c r="H81" s="3"/>
      <x:c r="I81" s="3"/>
      <x:c r="J81" s="3"/>
      <x:c r="K81" s="3"/>
      <x:c r="L81" s="3"/>
    </x:row>
    <x:row r="82" ht="18" customHeight="1">
      <x:c r="A82" s="3"/>
      <x:c r="B82" s="3"/>
      <x:c r="C82" s="3"/>
      <x:c r="D82" s="3"/>
      <x:c r="E82" s="3"/>
      <x:c r="F82" s="3"/>
      <x:c r="G82" s="3"/>
      <x:c r="H82" s="3"/>
      <x:c r="I82" s="3"/>
      <x:c r="J82" s="3"/>
      <x:c r="K82" s="3"/>
      <x:c r="L82" s="3"/>
    </x:row>
    <x:row r="83" ht="18" customHeight="1">
      <x:c r="A83" s="3"/>
      <x:c r="B83" s="3"/>
      <x:c r="C83" s="3"/>
      <x:c r="D83" s="3"/>
      <x:c r="E83" s="3"/>
      <x:c r="F83" s="3"/>
      <x:c r="G83" s="3"/>
      <x:c r="H83" s="3"/>
      <x:c r="I83" s="3"/>
      <x:c r="J83" s="3"/>
      <x:c r="K83" s="3"/>
      <x:c r="L83" s="3"/>
    </x:row>
    <x:row r="84" ht="18" customHeight="1">
      <x:c r="A84" s="3"/>
      <x:c r="B84" s="3"/>
      <x:c r="C84" s="3"/>
      <x:c r="D84" s="3"/>
      <x:c r="E84" s="3"/>
      <x:c r="F84" s="3"/>
      <x:c r="G84" s="3"/>
      <x:c r="H84" s="3"/>
      <x:c r="I84" s="3"/>
      <x:c r="J84" s="3"/>
      <x:c r="K84" s="3"/>
      <x:c r="L84" s="3"/>
    </x:row>
    <x:row r="85" ht="18" customHeight="1">
      <x:c r="A85" s="3"/>
      <x:c r="B85" s="3"/>
      <x:c r="C85" s="3"/>
      <x:c r="D85" s="3"/>
      <x:c r="E85" s="3"/>
      <x:c r="F85" s="3"/>
      <x:c r="G85" s="3"/>
      <x:c r="H85" s="3"/>
      <x:c r="I85" s="3"/>
      <x:c r="J85" s="3"/>
      <x:c r="K85" s="3"/>
      <x:c r="L85" s="3"/>
    </x:row>
    <x:row r="86" ht="18" customHeight="1">
      <x:c r="A86" s="3"/>
      <x:c r="B86" s="3"/>
      <x:c r="C86" s="3"/>
      <x:c r="D86" s="3"/>
      <x:c r="E86" s="3"/>
      <x:c r="F86" s="3"/>
      <x:c r="G86" s="3"/>
      <x:c r="H86" s="3"/>
      <x:c r="I86" s="3"/>
      <x:c r="J86" s="3"/>
      <x:c r="K86" s="3"/>
      <x:c r="L86" s="3"/>
    </x:row>
    <x:row r="87" ht="18" customHeight="1">
      <x:c r="A87" s="3"/>
      <x:c r="B87" s="3"/>
      <x:c r="C87" s="3"/>
      <x:c r="D87" s="3"/>
      <x:c r="E87" s="3"/>
      <x:c r="F87" s="3"/>
      <x:c r="G87" s="3"/>
      <x:c r="H87" s="3"/>
      <x:c r="I87" s="3"/>
      <x:c r="J87" s="3"/>
      <x:c r="K87" s="3"/>
      <x:c r="L87" s="3"/>
    </x:row>
    <x:row r="88" ht="18" customHeight="1">
      <x:c r="A88" s="3"/>
      <x:c r="B88" s="3"/>
      <x:c r="C88" s="3"/>
      <x:c r="D88" s="3"/>
      <x:c r="E88" s="3"/>
      <x:c r="F88" s="3"/>
      <x:c r="G88" s="3"/>
      <x:c r="H88" s="3"/>
      <x:c r="I88" s="3"/>
      <x:c r="J88" s="3"/>
      <x:c r="K88" s="3"/>
      <x:c r="L88" s="3"/>
    </x:row>
    <x:row r="89" ht="18" customHeight="1">
      <x:c r="A89" s="3"/>
      <x:c r="B89" s="3"/>
      <x:c r="C89" s="3"/>
      <x:c r="D89" s="3"/>
      <x:c r="E89" s="3"/>
      <x:c r="F89" s="3"/>
      <x:c r="G89" s="3"/>
      <x:c r="H89" s="3"/>
      <x:c r="I89" s="3"/>
      <x:c r="J89" s="3"/>
      <x:c r="K89" s="3"/>
      <x:c r="L89" s="3"/>
    </x:row>
    <x:row r="90" ht="18" customHeight="1">
      <x:c r="A90" s="3"/>
      <x:c r="B90" s="3"/>
      <x:c r="C90" s="3"/>
      <x:c r="D90" s="3"/>
      <x:c r="E90" s="3"/>
      <x:c r="F90" s="3"/>
      <x:c r="G90" s="3"/>
      <x:c r="H90" s="3"/>
      <x:c r="I90" s="3"/>
      <x:c r="J90" s="3"/>
      <x:c r="K90" s="3"/>
      <x:c r="L90" s="3"/>
    </x:row>
    <x:row r="91" ht="18" customHeight="1">
      <x:c r="A91" s="3"/>
      <x:c r="B91" s="3"/>
      <x:c r="C91" s="3"/>
      <x:c r="D91" s="3"/>
      <x:c r="E91" s="3"/>
      <x:c r="F91" s="3"/>
      <x:c r="G91" s="3"/>
      <x:c r="H91" s="3"/>
      <x:c r="I91" s="3"/>
      <x:c r="J91" s="3"/>
      <x:c r="K91" s="3"/>
      <x:c r="L91" s="3"/>
    </x:row>
    <x:row r="92" ht="18" customHeight="1">
      <x:c r="A92" s="3"/>
      <x:c r="B92" s="3"/>
      <x:c r="C92" s="3"/>
      <x:c r="D92" s="3"/>
      <x:c r="E92" s="3"/>
      <x:c r="F92" s="3"/>
      <x:c r="G92" s="3"/>
      <x:c r="H92" s="3"/>
      <x:c r="I92" s="3"/>
      <x:c r="J92" s="3"/>
      <x:c r="K92" s="3"/>
      <x:c r="L92" s="3"/>
    </x:row>
    <x:row r="93" ht="18" customHeight="1">
      <x:c r="A93" s="3"/>
      <x:c r="B93" s="3"/>
      <x:c r="C93" s="3"/>
      <x:c r="D93" s="3"/>
      <x:c r="E93" s="3"/>
      <x:c r="F93" s="3"/>
      <x:c r="G93" s="3"/>
      <x:c r="H93" s="3"/>
      <x:c r="I93" s="3"/>
      <x:c r="J93" s="3"/>
      <x:c r="K93" s="3"/>
      <x:c r="L93" s="3"/>
    </x:row>
    <x:row r="94" ht="18" customHeight="1">
      <x:c r="A94" s="3"/>
      <x:c r="B94" s="3"/>
      <x:c r="C94" s="3"/>
      <x:c r="D94" s="3"/>
      <x:c r="E94" s="3"/>
      <x:c r="F94" s="3"/>
      <x:c r="G94" s="3"/>
      <x:c r="H94" s="3"/>
      <x:c r="I94" s="3"/>
      <x:c r="J94" s="3"/>
      <x:c r="K94" s="3"/>
      <x:c r="L94" s="3"/>
    </x:row>
    <x:row r="95" ht="18" customHeight="1">
      <x:c r="A95" s="3"/>
      <x:c r="B95" s="3"/>
      <x:c r="C95" s="3"/>
      <x:c r="D95" s="3"/>
      <x:c r="E95" s="3"/>
      <x:c r="F95" s="3"/>
      <x:c r="G95" s="3"/>
      <x:c r="H95" s="3"/>
      <x:c r="I95" s="3"/>
      <x:c r="J95" s="3"/>
      <x:c r="K95" s="3"/>
      <x:c r="L95" s="3"/>
    </x:row>
    <x:row r="96" ht="18" customHeight="1">
      <x:c r="A96" s="3"/>
      <x:c r="B96" s="3"/>
      <x:c r="C96" s="3"/>
      <x:c r="D96" s="3"/>
      <x:c r="E96" s="3"/>
      <x:c r="F96" s="3"/>
      <x:c r="G96" s="3"/>
      <x:c r="H96" s="3"/>
      <x:c r="I96" s="3"/>
      <x:c r="J96" s="3"/>
      <x:c r="K96" s="3"/>
      <x:c r="L96" s="3"/>
    </x:row>
    <x:row r="97" ht="18" customHeight="1">
      <x:c r="A97" s="3"/>
      <x:c r="B97" s="3"/>
      <x:c r="C97" s="3"/>
      <x:c r="D97" s="3"/>
      <x:c r="E97" s="3"/>
      <x:c r="F97" s="3"/>
      <x:c r="G97" s="3"/>
      <x:c r="H97" s="3"/>
      <x:c r="I97" s="3"/>
      <x:c r="J97" s="3"/>
      <x:c r="K97" s="3"/>
      <x:c r="L97" s="3"/>
    </x:row>
    <x:row r="98" ht="18" customHeight="1">
      <x:c r="A98" s="3"/>
      <x:c r="B98" s="3"/>
      <x:c r="C98" s="3"/>
      <x:c r="D98" s="3"/>
      <x:c r="E98" s="3"/>
      <x:c r="F98" s="3"/>
      <x:c r="G98" s="3"/>
      <x:c r="H98" s="3"/>
      <x:c r="I98" s="3"/>
      <x:c r="J98" s="3"/>
      <x:c r="K98" s="3"/>
      <x:c r="L98" s="3"/>
    </x:row>
    <x:row r="99" ht="18" customHeight="1">
      <x:c r="A99" s="3"/>
      <x:c r="B99" s="3"/>
      <x:c r="C99" s="3"/>
      <x:c r="D99" s="3"/>
      <x:c r="E99" s="3"/>
      <x:c r="F99" s="3"/>
      <x:c r="G99" s="3"/>
      <x:c r="H99" s="3"/>
      <x:c r="I99" s="3"/>
      <x:c r="J99" s="3"/>
      <x:c r="K99" s="3"/>
      <x:c r="L99" s="3"/>
    </x:row>
    <x:row r="100" ht="18" customHeight="1">
      <x:c r="A100" s="3"/>
      <x:c r="B100" s="3"/>
      <x:c r="C100" s="3"/>
      <x:c r="D100" s="3"/>
      <x:c r="E100" s="3"/>
      <x:c r="F100" s="3"/>
      <x:c r="G100" s="3"/>
      <x:c r="H100" s="3"/>
      <x:c r="I100" s="3"/>
      <x:c r="J100" s="3"/>
      <x:c r="K100" s="3"/>
      <x:c r="L100" s="3"/>
    </x:row>
    <x:row r="101" ht="18" customHeight="1">
      <x:c r="A101" s="3"/>
      <x:c r="B101" s="3"/>
      <x:c r="C101" s="3"/>
      <x:c r="D101" s="3"/>
      <x:c r="E101" s="3"/>
      <x:c r="F101" s="3"/>
      <x:c r="G101" s="3"/>
      <x:c r="H101" s="3"/>
      <x:c r="I101" s="3"/>
      <x:c r="J101" s="3"/>
      <x:c r="K101" s="3"/>
      <x:c r="L101" s="3"/>
    </x:row>
    <x:row r="102" ht="18" customHeight="1">
      <x:c r="A102" s="3"/>
      <x:c r="B102" s="3"/>
      <x:c r="C102" s="3"/>
      <x:c r="D102" s="3"/>
      <x:c r="E102" s="3"/>
      <x:c r="F102" s="3"/>
      <x:c r="G102" s="3"/>
      <x:c r="H102" s="3"/>
      <x:c r="I102" s="3"/>
      <x:c r="J102" s="3"/>
      <x:c r="K102" s="3"/>
      <x:c r="L102" s="3"/>
    </x:row>
    <x:row r="103" ht="18" customHeight="1">
      <x:c r="A103" s="3"/>
      <x:c r="B103" s="3"/>
      <x:c r="C103" s="3"/>
      <x:c r="D103" s="3"/>
      <x:c r="E103" s="3"/>
      <x:c r="F103" s="3"/>
      <x:c r="G103" s="3"/>
      <x:c r="H103" s="3"/>
      <x:c r="I103" s="3"/>
      <x:c r="J103" s="3"/>
      <x:c r="K103" s="3"/>
      <x:c r="L103" s="3"/>
    </x:row>
    <x:row r="104" ht="18" customHeight="1">
      <x:c r="A104" s="3"/>
      <x:c r="B104" s="3"/>
      <x:c r="C104" s="3"/>
      <x:c r="D104" s="3"/>
      <x:c r="E104" s="3"/>
      <x:c r="F104" s="3"/>
      <x:c r="G104" s="3"/>
      <x:c r="H104" s="3"/>
      <x:c r="I104" s="3"/>
      <x:c r="J104" s="3"/>
      <x:c r="K104" s="3"/>
      <x:c r="L104" s="3"/>
    </x:row>
    <x:row r="105" ht="18" customHeight="1">
      <x:c r="A105" s="3"/>
      <x:c r="B105" s="3"/>
      <x:c r="C105" s="3"/>
      <x:c r="D105" s="3"/>
      <x:c r="E105" s="3"/>
      <x:c r="F105" s="3"/>
      <x:c r="G105" s="3"/>
      <x:c r="H105" s="3"/>
      <x:c r="I105" s="3"/>
      <x:c r="J105" s="3"/>
      <x:c r="K105" s="3"/>
      <x:c r="L105" s="3"/>
    </x:row>
    <x:row r="106" ht="18" customHeight="1">
      <x:c r="A106" s="3"/>
      <x:c r="B106" s="3"/>
      <x:c r="C106" s="3"/>
      <x:c r="D106" s="3"/>
      <x:c r="E106" s="3"/>
      <x:c r="F106" s="3"/>
      <x:c r="G106" s="3"/>
      <x:c r="H106" s="3"/>
      <x:c r="I106" s="3"/>
      <x:c r="J106" s="3"/>
      <x:c r="K106" s="3"/>
      <x:c r="L106" s="3"/>
    </x:row>
    <x:row r="107" ht="18" customHeight="1">
      <x:c r="A107" s="3"/>
      <x:c r="B107" s="3"/>
      <x:c r="C107" s="3"/>
      <x:c r="D107" s="3"/>
      <x:c r="E107" s="3"/>
      <x:c r="F107" s="3"/>
      <x:c r="G107" s="3"/>
      <x:c r="H107" s="3"/>
      <x:c r="I107" s="3"/>
      <x:c r="J107" s="3"/>
      <x:c r="K107" s="3"/>
      <x:c r="L107" s="3"/>
    </x:row>
    <x:row r="108" ht="18" customHeight="1">
      <x:c r="A108" s="3"/>
      <x:c r="B108" s="3"/>
      <x:c r="C108" s="3"/>
      <x:c r="D108" s="3"/>
      <x:c r="E108" s="3"/>
      <x:c r="F108" s="3"/>
      <x:c r="G108" s="3"/>
      <x:c r="H108" s="3"/>
      <x:c r="I108" s="3"/>
      <x:c r="J108" s="3"/>
      <x:c r="K108" s="3"/>
      <x:c r="L108" s="3"/>
    </x:row>
    <x:row r="109" ht="18" customHeight="1">
      <x:c r="A109" s="3"/>
      <x:c r="B109" s="3"/>
      <x:c r="C109" s="3"/>
      <x:c r="D109" s="3"/>
      <x:c r="E109" s="3"/>
      <x:c r="F109" s="3"/>
      <x:c r="G109" s="3"/>
      <x:c r="H109" s="3"/>
      <x:c r="I109" s="3"/>
      <x:c r="J109" s="3"/>
      <x:c r="K109" s="3"/>
      <x:c r="L109" s="3"/>
    </x:row>
    <x:row r="110" ht="18" customHeight="1">
      <x:c r="A110" s="3"/>
      <x:c r="B110" s="3"/>
      <x:c r="C110" s="3"/>
      <x:c r="D110" s="3"/>
      <x:c r="E110" s="3"/>
      <x:c r="F110" s="3"/>
      <x:c r="G110" s="3"/>
      <x:c r="H110" s="3"/>
      <x:c r="I110" s="3"/>
      <x:c r="J110" s="3"/>
      <x:c r="K110" s="3"/>
      <x:c r="L110" s="3"/>
    </x:row>
  </x:sheetData>
  <x:mergeCells>
    <x:mergeCell ref="A2:L3"/>
    <x:mergeCell ref="A4:L4"/>
    <x:mergeCell ref="A6:L9"/>
    <x:mergeCell ref="B11:F12"/>
    <x:mergeCell ref="A14:F16"/>
    <x:mergeCell ref="A17:B19"/>
    <x:mergeCell ref="C17:F19"/>
    <x:mergeCell ref="A20:B22"/>
    <x:mergeCell ref="C20:F22"/>
    <x:mergeCell ref="A23:B25"/>
    <x:mergeCell ref="C23:F25"/>
    <x:mergeCell ref="A26:B28"/>
    <x:mergeCell ref="C26:F28"/>
    <x:mergeCell ref="A29:B31"/>
    <x:mergeCell ref="C29:F31"/>
    <x:mergeCell ref="A32:F35"/>
    <x:mergeCell ref="H11:L12"/>
    <x:mergeCell ref="G14:L17"/>
    <x:mergeCell ref="G18:L21"/>
    <x:mergeCell ref="G22:L25"/>
    <x:mergeCell ref="B38:F39"/>
    <x:mergeCell ref="A41:F44"/>
    <x:mergeCell ref="A45:F48"/>
    <x:mergeCell ref="A49:F52"/>
    <x:mergeCell ref="H38:L39"/>
    <x:mergeCell ref="G41:L44"/>
    <x:mergeCell ref="G45:L48"/>
    <x:mergeCell ref="G49:L55"/>
    <x:mergeCell ref="A58:L61"/>
    <x:mergeCell ref="A63:L64"/>
  </x:mergeCells>
  <x:pageMargins left="0.7" right="0.7" top="0.75" bottom="0.75" header="0.3" footer="0.3"/>
  <x:drawing xmlns:r="http://schemas.openxmlformats.org/officeDocument/2006/relationships" r:id="R2824ab3cb5c944cc"/>
</x:worksheet>
</file>

<file path=xl/worksheets/sheet7.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18" customHeight="1">
      <x:c r="A1" s="3"/>
      <x:c r="B1" s="3"/>
      <x:c r="C1" s="3"/>
      <x:c r="D1" s="3"/>
      <x:c r="E1" s="3"/>
      <x:c r="F1" s="3"/>
      <x:c r="G1" s="3"/>
      <x:c r="H1" s="3"/>
      <x:c r="I1" s="3"/>
      <x:c r="J1" s="3"/>
      <x:c r="K1" s="3"/>
      <x:c r="L1" s="3"/>
    </x:row>
    <x:row r="2" ht="18" customHeight="1">
      <x:c r="A2" s="4" t="str">
        <x:v>Behavioral Design &amp; AI Considerations</x:v>
      </x:c>
      <x:c r="B2" s="4" t="str">
        <x:v>Behavioral Design &amp; AI Considerations</x:v>
      </x:c>
      <x:c r="C2" s="4" t="str">
        <x:v>Behavioral Design &amp; AI Considerations</x:v>
      </x:c>
      <x:c r="D2" s="4" t="str">
        <x:v>Behavioral Design &amp; AI Considerations</x:v>
      </x:c>
      <x:c r="E2" s="4" t="str">
        <x:v>Behavioral Design &amp; AI Considerations</x:v>
      </x:c>
      <x:c r="F2" s="4" t="str">
        <x:v>Behavioral Design &amp; AI Considerations</x:v>
      </x:c>
      <x:c r="G2" s="4" t="str">
        <x:v>Behavioral Design &amp; AI Considerations</x:v>
      </x:c>
      <x:c r="H2" s="4" t="str">
        <x:v>Behavioral Design &amp; AI Considerations</x:v>
      </x:c>
      <x:c r="I2" s="4" t="str">
        <x:v>Behavioral Design &amp; AI Considerations</x:v>
      </x:c>
      <x:c r="J2" s="4" t="str">
        <x:v>Behavioral Design &amp; AI Considerations</x:v>
      </x:c>
      <x:c r="K2" s="4" t="str">
        <x:v>Behavioral Design &amp; AI Considerations</x:v>
      </x:c>
      <x:c r="L2" s="4" t="str">
        <x:v>Behavioral Design &amp; AI Considerations</x:v>
      </x:c>
    </x:row>
    <x:row r="3" ht="18" customHeight="1">
      <x:c r="A3" s="4" t="str">
        <x:v>Behavioral Design &amp; AI Considerations</x:v>
      </x:c>
      <x:c r="B3" s="4" t="str">
        <x:v>Behavioral Design &amp; AI Considerations</x:v>
      </x:c>
      <x:c r="C3" s="4" t="str">
        <x:v>Behavioral Design &amp; AI Considerations</x:v>
      </x:c>
      <x:c r="D3" s="4" t="str">
        <x:v>Behavioral Design &amp; AI Considerations</x:v>
      </x:c>
      <x:c r="E3" s="4" t="str">
        <x:v>Behavioral Design &amp; AI Considerations</x:v>
      </x:c>
      <x:c r="F3" s="4" t="str">
        <x:v>Behavioral Design &amp; AI Considerations</x:v>
      </x:c>
      <x:c r="G3" s="4" t="str">
        <x:v>Behavioral Design &amp; AI Considerations</x:v>
      </x:c>
      <x:c r="H3" s="4" t="str">
        <x:v>Behavioral Design &amp; AI Considerations</x:v>
      </x:c>
      <x:c r="I3" s="4" t="str">
        <x:v>Behavioral Design &amp; AI Considerations</x:v>
      </x:c>
      <x:c r="J3" s="4" t="str">
        <x:v>Behavioral Design &amp; AI Considerations</x:v>
      </x:c>
      <x:c r="K3" s="4" t="str">
        <x:v>Behavioral Design &amp; AI Considerations</x:v>
      </x:c>
      <x:c r="L3" s="4" t="str">
        <x:v>Behavioral Design &amp; AI Considerations</x:v>
      </x:c>
    </x:row>
    <x:row r="4" ht="18" customHeight="1">
      <x:c r="A4" s="3" t="str">
        <x:v>Companion guide 2 of 2</x:v>
      </x:c>
      <x:c r="B4" s="3"/>
      <x:c r="C4" s="3"/>
      <x:c r="D4" s="3"/>
      <x:c r="E4" s="3"/>
      <x:c r="F4" s="3"/>
      <x:c r="G4" s="3"/>
      <x:c r="H4" s="3"/>
      <x:c r="I4" s="3"/>
      <x:c r="J4" s="3"/>
      <x:c r="K4" s="3"/>
      <x:c r="L4" s="3"/>
    </x:row>
    <x:row r="5" ht="18" customHeight="1">
      <x:c r="A5" s="3"/>
      <x:c r="B5" s="3"/>
      <x:c r="C5" s="3"/>
      <x:c r="D5" s="3"/>
      <x:c r="E5" s="3"/>
      <x:c r="F5" s="3"/>
      <x:c r="G5" s="3"/>
      <x:c r="H5" s="3"/>
      <x:c r="I5" s="3"/>
      <x:c r="J5" s="3"/>
      <x:c r="K5" s="3"/>
      <x:c r="L5" s="3"/>
    </x:row>
    <x:row r="6" ht="18" customHeight="1">
      <x:c r="A6" s="3"/>
      <x:c r="B6" s="35" t="str">
        <x:v>Use models to ask better questions</x:v>
      </x:c>
      <x:c r="C6" s="35" t="str">
        <x:v>Use models to ask better questions</x:v>
      </x:c>
      <x:c r="D6" s="35" t="str">
        <x:v>Use models to ask better questions</x:v>
      </x:c>
      <x:c r="E6" s="35" t="str">
        <x:v>Use models to ask better questions</x:v>
      </x:c>
      <x:c r="F6" s="35" t="str">
        <x:v>Use models to ask better questions</x:v>
      </x:c>
      <x:c r="G6" s="3"/>
      <x:c r="H6" s="35" t="str">
        <x:v>Ask questions across the journey</x:v>
      </x:c>
      <x:c r="I6" s="35" t="str">
        <x:v>Ask questions across the journey</x:v>
      </x:c>
      <x:c r="J6" s="35" t="str">
        <x:v>Ask questions across the journey</x:v>
      </x:c>
      <x:c r="K6" s="35" t="str">
        <x:v>Ask questions across the journey</x:v>
      </x:c>
      <x:c r="L6" s="35" t="str">
        <x:v>Ask questions across the journey</x:v>
      </x:c>
    </x:row>
    <x:row r="7" ht="18" customHeight="1">
      <x:c r="A7" s="3"/>
      <x:c r="B7" s="35" t="str">
        <x:v>Use models to ask better questions</x:v>
      </x:c>
      <x:c r="C7" s="35" t="str">
        <x:v>Use models to ask better questions</x:v>
      </x:c>
      <x:c r="D7" s="35" t="str">
        <x:v>Use models to ask better questions</x:v>
      </x:c>
      <x:c r="E7" s="35" t="str">
        <x:v>Use models to ask better questions</x:v>
      </x:c>
      <x:c r="F7" s="35" t="str">
        <x:v>Use models to ask better questions</x:v>
      </x:c>
      <x:c r="G7" s="3"/>
      <x:c r="H7" s="35" t="str">
        <x:v>Ask questions across the journey</x:v>
      </x:c>
      <x:c r="I7" s="35" t="str">
        <x:v>Ask questions across the journey</x:v>
      </x:c>
      <x:c r="J7" s="35" t="str">
        <x:v>Ask questions across the journey</x:v>
      </x:c>
      <x:c r="K7" s="35" t="str">
        <x:v>Ask questions across the journey</x:v>
      </x:c>
      <x:c r="L7" s="35" t="str">
        <x:v>Ask questions across the journey</x:v>
      </x:c>
    </x:row>
    <x:row r="8" ht="18" customHeight="1">
      <x:c r="A8" s="3"/>
      <x:c r="B8" s="3"/>
      <x:c r="C8" s="3"/>
      <x:c r="D8" s="3"/>
      <x:c r="E8" s="3"/>
      <x:c r="F8" s="3"/>
      <x:c r="G8" s="3"/>
      <x:c r="H8" s="3"/>
      <x:c r="I8" s="3"/>
      <x:c r="J8" s="3"/>
      <x:c r="K8" s="3"/>
      <x:c r="L8" s="3"/>
    </x:row>
    <x:row r="9" ht="18" customHeight="1">
      <x:c r="A9" s="3" t="str">
        <x:v>Fogg Behavior Model: examine motivation, ability and the prompt at a specific action. Is the task worthwhile, feasible in context and cued at an appropriate moment? This is a reasoning lens, not the BDX score formula.</x:v>
      </x:c>
      <x:c r="B9" s="3" t="str">
        <x:v>Fogg Behavior Model: examine motivation, ability and the prompt at a specific action. Is the task worthwhile, feasible in context and cued at an appropriate moment? This is a reasoning lens, not the BDX score formula.</x:v>
      </x:c>
      <x:c r="C9" s="3" t="str">
        <x:v>Fogg Behavior Model: examine motivation, ability and the prompt at a specific action. Is the task worthwhile, feasible in context and cued at an appropriate moment? This is a reasoning lens, not the BDX score formula.</x:v>
      </x:c>
      <x:c r="D9" s="3" t="str">
        <x:v>Fogg Behavior Model: examine motivation, ability and the prompt at a specific action. Is the task worthwhile, feasible in context and cued at an appropriate moment? This is a reasoning lens, not the BDX score formula.</x:v>
      </x:c>
      <x:c r="E9" s="3" t="str">
        <x:v>Fogg Behavior Model: examine motivation, ability and the prompt at a specific action. Is the task worthwhile, feasible in context and cued at an appropriate moment? This is a reasoning lens, not the BDX score formula.</x:v>
      </x:c>
      <x:c r="F9" s="3" t="str">
        <x:v>Fogg Behavior Model: examine motivation, ability and the prompt at a specific action. Is the task worthwhile, feasible in context and cued at an appropriate moment? This is a reasoning lens, not the BDX score formula.</x:v>
      </x:c>
      <x:c r="G9" s="5" t="str">
        <x:v>Getting started</x:v>
      </x:c>
      <x:c r="H9" s="5" t="str">
        <x:v>Getting started</x:v>
      </x:c>
      <x:c r="I9" s="3" t="str">
        <x:v>Is the purpose and first action clear?</x:v>
      </x:c>
      <x:c r="J9" s="3" t="str">
        <x:v>Is the purpose and first action clear?</x:v>
      </x:c>
      <x:c r="K9" s="3" t="str">
        <x:v>Is the purpose and first action clear?</x:v>
      </x:c>
      <x:c r="L9" s="3" t="str">
        <x:v>Is the purpose and first action clear?</x:v>
      </x:c>
    </x:row>
    <x:row r="10" ht="18" customHeight="1">
      <x:c r="A10" s="3" t="str">
        <x:v>Fogg Behavior Model: examine motivation, ability and the prompt at a specific action. Is the task worthwhile, feasible in context and cued at an appropriate moment? This is a reasoning lens, not the BDX score formula.</x:v>
      </x:c>
      <x:c r="B10" s="3" t="str">
        <x:v>Fogg Behavior Model: examine motivation, ability and the prompt at a specific action. Is the task worthwhile, feasible in context and cued at an appropriate moment? This is a reasoning lens, not the BDX score formula.</x:v>
      </x:c>
      <x:c r="C10" s="3" t="str">
        <x:v>Fogg Behavior Model: examine motivation, ability and the prompt at a specific action. Is the task worthwhile, feasible in context and cued at an appropriate moment? This is a reasoning lens, not the BDX score formula.</x:v>
      </x:c>
      <x:c r="D10" s="3" t="str">
        <x:v>Fogg Behavior Model: examine motivation, ability and the prompt at a specific action. Is the task worthwhile, feasible in context and cued at an appropriate moment? This is a reasoning lens, not the BDX score formula.</x:v>
      </x:c>
      <x:c r="E10" s="3" t="str">
        <x:v>Fogg Behavior Model: examine motivation, ability and the prompt at a specific action. Is the task worthwhile, feasible in context and cued at an appropriate moment? This is a reasoning lens, not the BDX score formula.</x:v>
      </x:c>
      <x:c r="F10" s="3" t="str">
        <x:v>Fogg Behavior Model: examine motivation, ability and the prompt at a specific action. Is the task worthwhile, feasible in context and cued at an appropriate moment? This is a reasoning lens, not the BDX score formula.</x:v>
      </x:c>
      <x:c r="G10" s="5" t="str">
        <x:v>Getting started</x:v>
      </x:c>
      <x:c r="H10" s="5" t="str">
        <x:v>Getting started</x:v>
      </x:c>
      <x:c r="I10" s="3" t="str">
        <x:v>Is the purpose and first action clear?</x:v>
      </x:c>
      <x:c r="J10" s="3" t="str">
        <x:v>Is the purpose and first action clear?</x:v>
      </x:c>
      <x:c r="K10" s="3" t="str">
        <x:v>Is the purpose and first action clear?</x:v>
      </x:c>
      <x:c r="L10" s="3" t="str">
        <x:v>Is the purpose and first action clear?</x:v>
      </x:c>
    </x:row>
    <x:row r="11" ht="18" customHeight="1">
      <x:c r="A11" s="3" t="str">
        <x:v>Fogg Behavior Model: examine motivation, ability and the prompt at a specific action. Is the task worthwhile, feasible in context and cued at an appropriate moment? This is a reasoning lens, not the BDX score formula.</x:v>
      </x:c>
      <x:c r="B11" s="3" t="str">
        <x:v>Fogg Behavior Model: examine motivation, ability and the prompt at a specific action. Is the task worthwhile, feasible in context and cued at an appropriate moment? This is a reasoning lens, not the BDX score formula.</x:v>
      </x:c>
      <x:c r="C11" s="3" t="str">
        <x:v>Fogg Behavior Model: examine motivation, ability and the prompt at a specific action. Is the task worthwhile, feasible in context and cued at an appropriate moment? This is a reasoning lens, not the BDX score formula.</x:v>
      </x:c>
      <x:c r="D11" s="3" t="str">
        <x:v>Fogg Behavior Model: examine motivation, ability and the prompt at a specific action. Is the task worthwhile, feasible in context and cued at an appropriate moment? This is a reasoning lens, not the BDX score formula.</x:v>
      </x:c>
      <x:c r="E11" s="3" t="str">
        <x:v>Fogg Behavior Model: examine motivation, ability and the prompt at a specific action. Is the task worthwhile, feasible in context and cued at an appropriate moment? This is a reasoning lens, not the BDX score formula.</x:v>
      </x:c>
      <x:c r="F11" s="3" t="str">
        <x:v>Fogg Behavior Model: examine motivation, ability and the prompt at a specific action. Is the task worthwhile, feasible in context and cued at an appropriate moment? This is a reasoning lens, not the BDX score formula.</x:v>
      </x:c>
      <x:c r="G11" s="5" t="str">
        <x:v>Completing a task</x:v>
      </x:c>
      <x:c r="H11" s="5" t="str">
        <x:v>Completing a task</x:v>
      </x:c>
      <x:c r="I11" s="3" t="str">
        <x:v>What effort, uncertainty or error interrupts progress?</x:v>
      </x:c>
      <x:c r="J11" s="3" t="str">
        <x:v>What effort, uncertainty or error interrupts progress?</x:v>
      </x:c>
      <x:c r="K11" s="3" t="str">
        <x:v>What effort, uncertainty or error interrupts progress?</x:v>
      </x:c>
      <x:c r="L11" s="3" t="str">
        <x:v>What effort, uncertainty or error interrupts progress?</x:v>
      </x:c>
    </x:row>
    <x:row r="12" ht="18" customHeight="1">
      <x:c r="A12" s="3" t="str">
        <x:v>Fogg Behavior Model: examine motivation, ability and the prompt at a specific action. Is the task worthwhile, feasible in context and cued at an appropriate moment? This is a reasoning lens, not the BDX score formula.</x:v>
      </x:c>
      <x:c r="B12" s="3" t="str">
        <x:v>Fogg Behavior Model: examine motivation, ability and the prompt at a specific action. Is the task worthwhile, feasible in context and cued at an appropriate moment? This is a reasoning lens, not the BDX score formula.</x:v>
      </x:c>
      <x:c r="C12" s="3" t="str">
        <x:v>Fogg Behavior Model: examine motivation, ability and the prompt at a specific action. Is the task worthwhile, feasible in context and cued at an appropriate moment? This is a reasoning lens, not the BDX score formula.</x:v>
      </x:c>
      <x:c r="D12" s="3" t="str">
        <x:v>Fogg Behavior Model: examine motivation, ability and the prompt at a specific action. Is the task worthwhile, feasible in context and cued at an appropriate moment? This is a reasoning lens, not the BDX score formula.</x:v>
      </x:c>
      <x:c r="E12" s="3" t="str">
        <x:v>Fogg Behavior Model: examine motivation, ability and the prompt at a specific action. Is the task worthwhile, feasible in context and cued at an appropriate moment? This is a reasoning lens, not the BDX score formula.</x:v>
      </x:c>
      <x:c r="F12" s="3" t="str">
        <x:v>Fogg Behavior Model: examine motivation, ability and the prompt at a specific action. Is the task worthwhile, feasible in context and cued at an appropriate moment? This is a reasoning lens, not the BDX score formula.</x:v>
      </x:c>
      <x:c r="G12" s="5" t="str">
        <x:v>Completing a task</x:v>
      </x:c>
      <x:c r="H12" s="5" t="str">
        <x:v>Completing a task</x:v>
      </x:c>
      <x:c r="I12" s="3" t="str">
        <x:v>What effort, uncertainty or error interrupts progress?</x:v>
      </x:c>
      <x:c r="J12" s="3" t="str">
        <x:v>What effort, uncertainty or error interrupts progress?</x:v>
      </x:c>
      <x:c r="K12" s="3" t="str">
        <x:v>What effort, uncertainty or error interrupts progress?</x:v>
      </x:c>
      <x:c r="L12" s="3" t="str">
        <x:v>What effort, uncertainty or error interrupts progress?</x:v>
      </x:c>
    </x:row>
    <x:row r="13" ht="18" customHeight="1">
      <x:c r="A13" s="3" t="str">
        <x:v>Fogg Behavior Model: examine motivation, ability and the prompt at a specific action. Is the task worthwhile, feasible in context and cued at an appropriate moment? This is a reasoning lens, not the BDX score formula.</x:v>
      </x:c>
      <x:c r="B13" s="3" t="str">
        <x:v>Fogg Behavior Model: examine motivation, ability and the prompt at a specific action. Is the task worthwhile, feasible in context and cued at an appropriate moment? This is a reasoning lens, not the BDX score formula.</x:v>
      </x:c>
      <x:c r="C13" s="3" t="str">
        <x:v>Fogg Behavior Model: examine motivation, ability and the prompt at a specific action. Is the task worthwhile, feasible in context and cued at an appropriate moment? This is a reasoning lens, not the BDX score formula.</x:v>
      </x:c>
      <x:c r="D13" s="3" t="str">
        <x:v>Fogg Behavior Model: examine motivation, ability and the prompt at a specific action. Is the task worthwhile, feasible in context and cued at an appropriate moment? This is a reasoning lens, not the BDX score formula.</x:v>
      </x:c>
      <x:c r="E13" s="3" t="str">
        <x:v>Fogg Behavior Model: examine motivation, ability and the prompt at a specific action. Is the task worthwhile, feasible in context and cued at an appropriate moment? This is a reasoning lens, not the BDX score formula.</x:v>
      </x:c>
      <x:c r="F13" s="3" t="str">
        <x:v>Fogg Behavior Model: examine motivation, ability and the prompt at a specific action. Is the task worthwhile, feasible in context and cued at an appropriate moment? This is a reasoning lens, not the BDX score formula.</x:v>
      </x:c>
      <x:c r="G13" s="5" t="str">
        <x:v>Completing a task</x:v>
      </x:c>
      <x:c r="H13" s="5" t="str">
        <x:v>Completing a task</x:v>
      </x:c>
      <x:c r="I13" s="3" t="str">
        <x:v>What effort, uncertainty or error interrupts progress?</x:v>
      </x:c>
      <x:c r="J13" s="3" t="str">
        <x:v>What effort, uncertainty or error interrupts progress?</x:v>
      </x:c>
      <x:c r="K13" s="3" t="str">
        <x:v>What effort, uncertainty or error interrupts progress?</x:v>
      </x:c>
      <x:c r="L13" s="3" t="str">
        <x:v>What effort, uncertainty or error interrupts progress?</x:v>
      </x:c>
    </x:row>
    <x:row r="14" ht="18" customHeight="1">
      <x:c r="A14" s="3" t="str">
        <x:v>Hooked Model: consider trigger, action, variable reward and investment where repeated behavior serves a meaningful user need. Do not force a habit loop into an occasional task or optimize return frequency at the user's expense.</x:v>
      </x:c>
      <x:c r="B14" s="3" t="str">
        <x:v>Hooked Model: consider trigger, action, variable reward and investment where repeated behavior serves a meaningful user need. Do not force a habit loop into an occasional task or optimize return frequency at the user's expense.</x:v>
      </x:c>
      <x:c r="C14" s="3" t="str">
        <x:v>Hooked Model: consider trigger, action, variable reward and investment where repeated behavior serves a meaningful user need. Do not force a habit loop into an occasional task or optimize return frequency at the user's expense.</x:v>
      </x:c>
      <x:c r="D14" s="3" t="str">
        <x:v>Hooked Model: consider trigger, action, variable reward and investment where repeated behavior serves a meaningful user need. Do not force a habit loop into an occasional task or optimize return frequency at the user's expense.</x:v>
      </x:c>
      <x:c r="E14" s="3" t="str">
        <x:v>Hooked Model: consider trigger, action, variable reward and investment where repeated behavior serves a meaningful user need. Do not force a habit loop into an occasional task or optimize return frequency at the user's expense.</x:v>
      </x:c>
      <x:c r="F14" s="3" t="str">
        <x:v>Hooked Model: consider trigger, action, variable reward and investment where repeated behavior serves a meaningful user need. Do not force a habit loop into an occasional task or optimize return frequency at the user's expense.</x:v>
      </x:c>
      <x:c r="G14" s="5" t="str">
        <x:v>Waiting</x:v>
      </x:c>
      <x:c r="H14" s="5" t="str">
        <x:v>Waiting</x:v>
      </x:c>
      <x:c r="I14" s="3" t="str">
        <x:v>What status, explanation or next update would help?</x:v>
      </x:c>
      <x:c r="J14" s="3" t="str">
        <x:v>What status, explanation or next update would help?</x:v>
      </x:c>
      <x:c r="K14" s="3" t="str">
        <x:v>What status, explanation or next update would help?</x:v>
      </x:c>
      <x:c r="L14" s="3" t="str">
        <x:v>What status, explanation or next update would help?</x:v>
      </x:c>
    </x:row>
    <x:row r="15" ht="18" customHeight="1">
      <x:c r="A15" s="3" t="str">
        <x:v>Hooked Model: consider trigger, action, variable reward and investment where repeated behavior serves a meaningful user need. Do not force a habit loop into an occasional task or optimize return frequency at the user's expense.</x:v>
      </x:c>
      <x:c r="B15" s="3" t="str">
        <x:v>Hooked Model: consider trigger, action, variable reward and investment where repeated behavior serves a meaningful user need. Do not force a habit loop into an occasional task or optimize return frequency at the user's expense.</x:v>
      </x:c>
      <x:c r="C15" s="3" t="str">
        <x:v>Hooked Model: consider trigger, action, variable reward and investment where repeated behavior serves a meaningful user need. Do not force a habit loop into an occasional task or optimize return frequency at the user's expense.</x:v>
      </x:c>
      <x:c r="D15" s="3" t="str">
        <x:v>Hooked Model: consider trigger, action, variable reward and investment where repeated behavior serves a meaningful user need. Do not force a habit loop into an occasional task or optimize return frequency at the user's expense.</x:v>
      </x:c>
      <x:c r="E15" s="3" t="str">
        <x:v>Hooked Model: consider trigger, action, variable reward and investment where repeated behavior serves a meaningful user need. Do not force a habit loop into an occasional task or optimize return frequency at the user's expense.</x:v>
      </x:c>
      <x:c r="F15" s="3" t="str">
        <x:v>Hooked Model: consider trigger, action, variable reward and investment where repeated behavior serves a meaningful user need. Do not force a habit loop into an occasional task or optimize return frequency at the user's expense.</x:v>
      </x:c>
      <x:c r="G15" s="5" t="str">
        <x:v>Waiting</x:v>
      </x:c>
      <x:c r="H15" s="5" t="str">
        <x:v>Waiting</x:v>
      </x:c>
      <x:c r="I15" s="3" t="str">
        <x:v>What status, explanation or next update would help?</x:v>
      </x:c>
      <x:c r="J15" s="3" t="str">
        <x:v>What status, explanation or next update would help?</x:v>
      </x:c>
      <x:c r="K15" s="3" t="str">
        <x:v>What status, explanation or next update would help?</x:v>
      </x:c>
      <x:c r="L15" s="3" t="str">
        <x:v>What status, explanation or next update would help?</x:v>
      </x:c>
    </x:row>
    <x:row r="16" ht="18" customHeight="1">
      <x:c r="A16" s="3" t="str">
        <x:v>Hooked Model: consider trigger, action, variable reward and investment where repeated behavior serves a meaningful user need. Do not force a habit loop into an occasional task or optimize return frequency at the user's expense.</x:v>
      </x:c>
      <x:c r="B16" s="3" t="str">
        <x:v>Hooked Model: consider trigger, action, variable reward and investment where repeated behavior serves a meaningful user need. Do not force a habit loop into an occasional task or optimize return frequency at the user's expense.</x:v>
      </x:c>
      <x:c r="C16" s="3" t="str">
        <x:v>Hooked Model: consider trigger, action, variable reward and investment where repeated behavior serves a meaningful user need. Do not force a habit loop into an occasional task or optimize return frequency at the user's expense.</x:v>
      </x:c>
      <x:c r="D16" s="3" t="str">
        <x:v>Hooked Model: consider trigger, action, variable reward and investment where repeated behavior serves a meaningful user need. Do not force a habit loop into an occasional task or optimize return frequency at the user's expense.</x:v>
      </x:c>
      <x:c r="E16" s="3" t="str">
        <x:v>Hooked Model: consider trigger, action, variable reward and investment where repeated behavior serves a meaningful user need. Do not force a habit loop into an occasional task or optimize return frequency at the user's expense.</x:v>
      </x:c>
      <x:c r="F16" s="3" t="str">
        <x:v>Hooked Model: consider trigger, action, variable reward and investment where repeated behavior serves a meaningful user need. Do not force a habit loop into an occasional task or optimize return frequency at the user's expense.</x:v>
      </x:c>
      <x:c r="G16" s="5" t="str">
        <x:v>Waiting</x:v>
      </x:c>
      <x:c r="H16" s="5" t="str">
        <x:v>Waiting</x:v>
      </x:c>
      <x:c r="I16" s="3" t="str">
        <x:v>What status, explanation or next update would help?</x:v>
      </x:c>
      <x:c r="J16" s="3" t="str">
        <x:v>What status, explanation or next update would help?</x:v>
      </x:c>
      <x:c r="K16" s="3" t="str">
        <x:v>What status, explanation or next update would help?</x:v>
      </x:c>
      <x:c r="L16" s="3" t="str">
        <x:v>What status, explanation or next update would help?</x:v>
      </x:c>
    </x:row>
    <x:row r="17" ht="18" customHeight="1">
      <x:c r="A17" s="3" t="str">
        <x:v>Hooked Model: consider trigger, action, variable reward and investment where repeated behavior serves a meaningful user need. Do not force a habit loop into an occasional task or optimize return frequency at the user's expense.</x:v>
      </x:c>
      <x:c r="B17" s="3" t="str">
        <x:v>Hooked Model: consider trigger, action, variable reward and investment where repeated behavior serves a meaningful user need. Do not force a habit loop into an occasional task or optimize return frequency at the user's expense.</x:v>
      </x:c>
      <x:c r="C17" s="3" t="str">
        <x:v>Hooked Model: consider trigger, action, variable reward and investment where repeated behavior serves a meaningful user need. Do not force a habit loop into an occasional task or optimize return frequency at the user's expense.</x:v>
      </x:c>
      <x:c r="D17" s="3" t="str">
        <x:v>Hooked Model: consider trigger, action, variable reward and investment where repeated behavior serves a meaningful user need. Do not force a habit loop into an occasional task or optimize return frequency at the user's expense.</x:v>
      </x:c>
      <x:c r="E17" s="3" t="str">
        <x:v>Hooked Model: consider trigger, action, variable reward and investment where repeated behavior serves a meaningful user need. Do not force a habit loop into an occasional task or optimize return frequency at the user's expense.</x:v>
      </x:c>
      <x:c r="F17" s="3" t="str">
        <x:v>Hooked Model: consider trigger, action, variable reward and investment where repeated behavior serves a meaningful user need. Do not force a habit loop into an occasional task or optimize return frequency at the user's expense.</x:v>
      </x:c>
      <x:c r="G17" s="5" t="str">
        <x:v>Recovering</x:v>
      </x:c>
      <x:c r="H17" s="5" t="str">
        <x:v>Recovering</x:v>
      </x:c>
      <x:c r="I17" s="3" t="str">
        <x:v>Can the person correct, undo or obtain help?</x:v>
      </x:c>
      <x:c r="J17" s="3" t="str">
        <x:v>Can the person correct, undo or obtain help?</x:v>
      </x:c>
      <x:c r="K17" s="3" t="str">
        <x:v>Can the person correct, undo or obtain help?</x:v>
      </x:c>
      <x:c r="L17" s="3" t="str">
        <x:v>Can the person correct, undo or obtain help?</x:v>
      </x:c>
    </x:row>
    <x:row r="18" ht="18" customHeight="1">
      <x:c r="A18" s="3" t="str">
        <x:v>Hooked Model: consider trigger, action, variable reward and investment where repeated behavior serves a meaningful user need. Do not force a habit loop into an occasional task or optimize return frequency at the user's expense.</x:v>
      </x:c>
      <x:c r="B18" s="3" t="str">
        <x:v>Hooked Model: consider trigger, action, variable reward and investment where repeated behavior serves a meaningful user need. Do not force a habit loop into an occasional task or optimize return frequency at the user's expense.</x:v>
      </x:c>
      <x:c r="C18" s="3" t="str">
        <x:v>Hooked Model: consider trigger, action, variable reward and investment where repeated behavior serves a meaningful user need. Do not force a habit loop into an occasional task or optimize return frequency at the user's expense.</x:v>
      </x:c>
      <x:c r="D18" s="3" t="str">
        <x:v>Hooked Model: consider trigger, action, variable reward and investment where repeated behavior serves a meaningful user need. Do not force a habit loop into an occasional task or optimize return frequency at the user's expense.</x:v>
      </x:c>
      <x:c r="E18" s="3" t="str">
        <x:v>Hooked Model: consider trigger, action, variable reward and investment where repeated behavior serves a meaningful user need. Do not force a habit loop into an occasional task or optimize return frequency at the user's expense.</x:v>
      </x:c>
      <x:c r="F18" s="3" t="str">
        <x:v>Hooked Model: consider trigger, action, variable reward and investment where repeated behavior serves a meaningful user need. Do not force a habit loop into an occasional task or optimize return frequency at the user's expense.</x:v>
      </x:c>
      <x:c r="G18" s="5" t="str">
        <x:v>Recovering</x:v>
      </x:c>
      <x:c r="H18" s="5" t="str">
        <x:v>Recovering</x:v>
      </x:c>
      <x:c r="I18" s="3" t="str">
        <x:v>Can the person correct, undo or obtain help?</x:v>
      </x:c>
      <x:c r="J18" s="3" t="str">
        <x:v>Can the person correct, undo or obtain help?</x:v>
      </x:c>
      <x:c r="K18" s="3" t="str">
        <x:v>Can the person correct, undo or obtain help?</x:v>
      </x:c>
      <x:c r="L18" s="3" t="str">
        <x:v>Can the person correct, undo or obtain help?</x:v>
      </x:c>
    </x:row>
    <x:row r="19" ht="18" customHeight="1">
      <x:c r="A19" s="3" t="str">
        <x:v>Cognitive considerations: investigate attention, effort, expectations and uncertainty. A possible bias is an explanation to examine, not a diagnosis inferred from hesitation or non-use.</x:v>
      </x:c>
      <x:c r="B19" s="3" t="str">
        <x:v>Cognitive considerations: investigate attention, effort, expectations and uncertainty. A possible bias is an explanation to examine, not a diagnosis inferred from hesitation or non-use.</x:v>
      </x:c>
      <x:c r="C19" s="3" t="str">
        <x:v>Cognitive considerations: investigate attention, effort, expectations and uncertainty. A possible bias is an explanation to examine, not a diagnosis inferred from hesitation or non-use.</x:v>
      </x:c>
      <x:c r="D19" s="3" t="str">
        <x:v>Cognitive considerations: investigate attention, effort, expectations and uncertainty. A possible bias is an explanation to examine, not a diagnosis inferred from hesitation or non-use.</x:v>
      </x:c>
      <x:c r="E19" s="3" t="str">
        <x:v>Cognitive considerations: investigate attention, effort, expectations and uncertainty. A possible bias is an explanation to examine, not a diagnosis inferred from hesitation or non-use.</x:v>
      </x:c>
      <x:c r="F19" s="3" t="str">
        <x:v>Cognitive considerations: investigate attention, effort, expectations and uncertainty. A possible bias is an explanation to examine, not a diagnosis inferred from hesitation or non-use.</x:v>
      </x:c>
      <x:c r="G19" s="5" t="str">
        <x:v>Returning, if relevant</x:v>
      </x:c>
      <x:c r="H19" s="5" t="str">
        <x:v>Returning, if relevant</x:v>
      </x:c>
      <x:c r="I19" s="3" t="str">
        <x:v>Can they resume useful work without repeated effort or pressure?</x:v>
      </x:c>
      <x:c r="J19" s="3" t="str">
        <x:v>Can they resume useful work without repeated effort or pressure?</x:v>
      </x:c>
      <x:c r="K19" s="3" t="str">
        <x:v>Can they resume useful work without repeated effort or pressure?</x:v>
      </x:c>
      <x:c r="L19" s="3" t="str">
        <x:v>Can they resume useful work without repeated effort or pressure?</x:v>
      </x:c>
    </x:row>
    <x:row r="20" ht="18" customHeight="1">
      <x:c r="A20" s="3" t="str">
        <x:v>Cognitive considerations: investigate attention, effort, expectations and uncertainty. A possible bias is an explanation to examine, not a diagnosis inferred from hesitation or non-use.</x:v>
      </x:c>
      <x:c r="B20" s="3" t="str">
        <x:v>Cognitive considerations: investigate attention, effort, expectations and uncertainty. A possible bias is an explanation to examine, not a diagnosis inferred from hesitation or non-use.</x:v>
      </x:c>
      <x:c r="C20" s="3" t="str">
        <x:v>Cognitive considerations: investigate attention, effort, expectations and uncertainty. A possible bias is an explanation to examine, not a diagnosis inferred from hesitation or non-use.</x:v>
      </x:c>
      <x:c r="D20" s="3" t="str">
        <x:v>Cognitive considerations: investigate attention, effort, expectations and uncertainty. A possible bias is an explanation to examine, not a diagnosis inferred from hesitation or non-use.</x:v>
      </x:c>
      <x:c r="E20" s="3" t="str">
        <x:v>Cognitive considerations: investigate attention, effort, expectations and uncertainty. A possible bias is an explanation to examine, not a diagnosis inferred from hesitation or non-use.</x:v>
      </x:c>
      <x:c r="F20" s="3" t="str">
        <x:v>Cognitive considerations: investigate attention, effort, expectations and uncertainty. A possible bias is an explanation to examine, not a diagnosis inferred from hesitation or non-use.</x:v>
      </x:c>
      <x:c r="G20" s="5" t="str">
        <x:v>Returning, if relevant</x:v>
      </x:c>
      <x:c r="H20" s="5" t="str">
        <x:v>Returning, if relevant</x:v>
      </x:c>
      <x:c r="I20" s="3" t="str">
        <x:v>Can they resume useful work without repeated effort or pressure?</x:v>
      </x:c>
      <x:c r="J20" s="3" t="str">
        <x:v>Can they resume useful work without repeated effort or pressure?</x:v>
      </x:c>
      <x:c r="K20" s="3" t="str">
        <x:v>Can they resume useful work without repeated effort or pressure?</x:v>
      </x:c>
      <x:c r="L20" s="3" t="str">
        <x:v>Can they resume useful work without repeated effort or pressure?</x:v>
      </x:c>
    </x:row>
    <x:row r="21" ht="18" customHeight="1">
      <x:c r="A21" s="3" t="str">
        <x:v>Cognitive considerations: investigate attention, effort, expectations and uncertainty. A possible bias is an explanation to examine, not a diagnosis inferred from hesitation or non-use.</x:v>
      </x:c>
      <x:c r="B21" s="3" t="str">
        <x:v>Cognitive considerations: investigate attention, effort, expectations and uncertainty. A possible bias is an explanation to examine, not a diagnosis inferred from hesitation or non-use.</x:v>
      </x:c>
      <x:c r="C21" s="3" t="str">
        <x:v>Cognitive considerations: investigate attention, effort, expectations and uncertainty. A possible bias is an explanation to examine, not a diagnosis inferred from hesitation or non-use.</x:v>
      </x:c>
      <x:c r="D21" s="3" t="str">
        <x:v>Cognitive considerations: investigate attention, effort, expectations and uncertainty. A possible bias is an explanation to examine, not a diagnosis inferred from hesitation or non-use.</x:v>
      </x:c>
      <x:c r="E21" s="3" t="str">
        <x:v>Cognitive considerations: investigate attention, effort, expectations and uncertainty. A possible bias is an explanation to examine, not a diagnosis inferred from hesitation or non-use.</x:v>
      </x:c>
      <x:c r="F21" s="3" t="str">
        <x:v>Cognitive considerations: investigate attention, effort, expectations and uncertainty. A possible bias is an explanation to examine, not a diagnosis inferred from hesitation or non-use.</x:v>
      </x:c>
      <x:c r="G21" s="5" t="str">
        <x:v>Returning, if relevant</x:v>
      </x:c>
      <x:c r="H21" s="5" t="str">
        <x:v>Returning, if relevant</x:v>
      </x:c>
      <x:c r="I21" s="3" t="str">
        <x:v>Can they resume useful work without repeated effort or pressure?</x:v>
      </x:c>
      <x:c r="J21" s="3" t="str">
        <x:v>Can they resume useful work without repeated effort or pressure?</x:v>
      </x:c>
      <x:c r="K21" s="3" t="str">
        <x:v>Can they resume useful work without repeated effort or pressure?</x:v>
      </x:c>
      <x:c r="L21" s="3" t="str">
        <x:v>Can they resume useful work without repeated effort or pressure?</x:v>
      </x:c>
    </x:row>
    <x:row r="22" ht="18" customHeight="1">
      <x:c r="A22" s="3" t="str">
        <x:v>Cognitive considerations: investigate attention, effort, expectations and uncertainty. A possible bias is an explanation to examine, not a diagnosis inferred from hesitation or non-use.</x:v>
      </x:c>
      <x:c r="B22" s="3" t="str">
        <x:v>Cognitive considerations: investigate attention, effort, expectations and uncertainty. A possible bias is an explanation to examine, not a diagnosis inferred from hesitation or non-use.</x:v>
      </x:c>
      <x:c r="C22" s="3" t="str">
        <x:v>Cognitive considerations: investigate attention, effort, expectations and uncertainty. A possible bias is an explanation to examine, not a diagnosis inferred from hesitation or non-use.</x:v>
      </x:c>
      <x:c r="D22" s="3" t="str">
        <x:v>Cognitive considerations: investigate attention, effort, expectations and uncertainty. A possible bias is an explanation to examine, not a diagnosis inferred from hesitation or non-use.</x:v>
      </x:c>
      <x:c r="E22" s="3" t="str">
        <x:v>Cognitive considerations: investigate attention, effort, expectations and uncertainty. A possible bias is an explanation to examine, not a diagnosis inferred from hesitation or non-use.</x:v>
      </x:c>
      <x:c r="F22" s="3" t="str">
        <x:v>Cognitive considerations: investigate attention, effort, expectations and uncertainty. A possible bias is an explanation to examine, not a diagnosis inferred from hesitation or non-use.</x:v>
      </x:c>
      <x:c r="G22" s="3" t="str">
        <x:v>These are optional prompts, not extra scoring dimensions. Compare a simple interface or workflow change with AI or personalization. What evidence would support or challenge the proposed benefit?</x:v>
      </x:c>
      <x:c r="H22" s="3" t="str">
        <x:v>These are optional prompts, not extra scoring dimensions. Compare a simple interface or workflow change with AI or personalization. What evidence would support or challenge the proposed benefit?</x:v>
      </x:c>
      <x:c r="I22" s="3" t="str">
        <x:v>These are optional prompts, not extra scoring dimensions. Compare a simple interface or workflow change with AI or personalization. What evidence would support or challenge the proposed benefit?</x:v>
      </x:c>
      <x:c r="J22" s="3" t="str">
        <x:v>These are optional prompts, not extra scoring dimensions. Compare a simple interface or workflow change with AI or personalization. What evidence would support or challenge the proposed benefit?</x:v>
      </x:c>
      <x:c r="K22" s="3" t="str">
        <x:v>These are optional prompts, not extra scoring dimensions. Compare a simple interface or workflow change with AI or personalization. What evidence would support or challenge the proposed benefit?</x:v>
      </x:c>
      <x:c r="L22" s="3" t="str">
        <x:v>These are optional prompts, not extra scoring dimensions. Compare a simple interface or workflow change with AI or personalization. What evidence would support or challenge the proposed benefit?</x:v>
      </x:c>
    </x:row>
    <x:row r="23" ht="18" customHeight="1">
      <x:c r="A23" s="3"/>
      <x:c r="B23" s="3"/>
      <x:c r="C23" s="3"/>
      <x:c r="D23" s="3"/>
      <x:c r="E23" s="3"/>
      <x:c r="F23" s="3"/>
      <x:c r="G23" s="3" t="str">
        <x:v>These are optional prompts, not extra scoring dimensions. Compare a simple interface or workflow change with AI or personalization. What evidence would support or challenge the proposed benefit?</x:v>
      </x:c>
      <x:c r="H23" s="3" t="str">
        <x:v>These are optional prompts, not extra scoring dimensions. Compare a simple interface or workflow change with AI or personalization. What evidence would support or challenge the proposed benefit?</x:v>
      </x:c>
      <x:c r="I23" s="3" t="str">
        <x:v>These are optional prompts, not extra scoring dimensions. Compare a simple interface or workflow change with AI or personalization. What evidence would support or challenge the proposed benefit?</x:v>
      </x:c>
      <x:c r="J23" s="3" t="str">
        <x:v>These are optional prompts, not extra scoring dimensions. Compare a simple interface or workflow change with AI or personalization. What evidence would support or challenge the proposed benefit?</x:v>
      </x:c>
      <x:c r="K23" s="3" t="str">
        <x:v>These are optional prompts, not extra scoring dimensions. Compare a simple interface or workflow change with AI or personalization. What evidence would support or challenge the proposed benefit?</x:v>
      </x:c>
      <x:c r="L23" s="3" t="str">
        <x:v>These are optional prompts, not extra scoring dimensions. Compare a simple interface or workflow change with AI or personalization. What evidence would support or challenge the proposed benefit?</x:v>
      </x:c>
    </x:row>
    <x:row r="24" ht="18" customHeight="1">
      <x:c r="A24" s="3"/>
      <x:c r="B24" s="3"/>
      <x:c r="C24" s="3"/>
      <x:c r="D24" s="3"/>
      <x:c r="E24" s="3"/>
      <x:c r="F24" s="3"/>
      <x:c r="G24" s="3" t="str">
        <x:v>These are optional prompts, not extra scoring dimensions. Compare a simple interface or workflow change with AI or personalization. What evidence would support or challenge the proposed benefit?</x:v>
      </x:c>
      <x:c r="H24" s="3" t="str">
        <x:v>These are optional prompts, not extra scoring dimensions. Compare a simple interface or workflow change with AI or personalization. What evidence would support or challenge the proposed benefit?</x:v>
      </x:c>
      <x:c r="I24" s="3" t="str">
        <x:v>These are optional prompts, not extra scoring dimensions. Compare a simple interface or workflow change with AI or personalization. What evidence would support or challenge the proposed benefit?</x:v>
      </x:c>
      <x:c r="J24" s="3" t="str">
        <x:v>These are optional prompts, not extra scoring dimensions. Compare a simple interface or workflow change with AI or personalization. What evidence would support or challenge the proposed benefit?</x:v>
      </x:c>
      <x:c r="K24" s="3" t="str">
        <x:v>These are optional prompts, not extra scoring dimensions. Compare a simple interface or workflow change with AI or personalization. What evidence would support or challenge the proposed benefit?</x:v>
      </x:c>
      <x:c r="L24" s="3" t="str">
        <x:v>These are optional prompts, not extra scoring dimensions. Compare a simple interface or workflow change with AI or personalization. What evidence would support or challenge the proposed benefit?</x:v>
      </x:c>
    </x:row>
    <x:row r="25" ht="18" customHeight="1">
      <x:c r="A25" s="3"/>
      <x:c r="B25" s="3"/>
      <x:c r="C25" s="3"/>
      <x:c r="D25" s="3"/>
      <x:c r="E25" s="3"/>
      <x:c r="F25" s="3"/>
      <x:c r="G25" s="3" t="str">
        <x:v>These are optional prompts, not extra scoring dimensions. Compare a simple interface or workflow change with AI or personalization. What evidence would support or challenge the proposed benefit?</x:v>
      </x:c>
      <x:c r="H25" s="3" t="str">
        <x:v>These are optional prompts, not extra scoring dimensions. Compare a simple interface or workflow change with AI or personalization. What evidence would support or challenge the proposed benefit?</x:v>
      </x:c>
      <x:c r="I25" s="3" t="str">
        <x:v>These are optional prompts, not extra scoring dimensions. Compare a simple interface or workflow change with AI or personalization. What evidence would support or challenge the proposed benefit?</x:v>
      </x:c>
      <x:c r="J25" s="3" t="str">
        <x:v>These are optional prompts, not extra scoring dimensions. Compare a simple interface or workflow change with AI or personalization. What evidence would support or challenge the proposed benefit?</x:v>
      </x:c>
      <x:c r="K25" s="3" t="str">
        <x:v>These are optional prompts, not extra scoring dimensions. Compare a simple interface or workflow change with AI or personalization. What evidence would support or challenge the proposed benefit?</x:v>
      </x:c>
      <x:c r="L25" s="3" t="str">
        <x:v>These are optional prompts, not extra scoring dimensions. Compare a simple interface or workflow change with AI or personalization. What evidence would support or challenge the proposed benefit?</x:v>
      </x:c>
    </x:row>
    <x:row r="26" ht="18" customHeight="1">
      <x:c r="A26" s="3"/>
      <x:c r="B26" s="3"/>
      <x:c r="C26" s="3"/>
      <x:c r="D26" s="3"/>
      <x:c r="E26" s="3"/>
      <x:c r="F26" s="3"/>
      <x:c r="G26" s="3"/>
      <x:c r="H26" s="3"/>
      <x:c r="I26" s="3"/>
      <x:c r="J26" s="3"/>
      <x:c r="K26" s="3"/>
      <x:c r="L26" s="3"/>
    </x:row>
    <x:row r="27" ht="18" customHeight="1">
      <x:c r="A27" s="3"/>
      <x:c r="B27" s="3"/>
      <x:c r="C27" s="3"/>
      <x:c r="D27" s="3"/>
      <x:c r="E27" s="3"/>
      <x:c r="F27" s="3"/>
      <x:c r="G27" s="3"/>
      <x:c r="H27" s="3"/>
      <x:c r="I27" s="3"/>
      <x:c r="J27" s="3"/>
      <x:c r="K27" s="3"/>
      <x:c r="L27" s="3"/>
    </x:row>
    <x:row r="28" ht="18" customHeight="1">
      <x:c r="A28" s="3"/>
      <x:c r="B28" s="35" t="str">
        <x:v>Keep human review effective</x:v>
      </x:c>
      <x:c r="C28" s="35" t="str">
        <x:v>Keep human review effective</x:v>
      </x:c>
      <x:c r="D28" s="35" t="str">
        <x:v>Keep human review effective</x:v>
      </x:c>
      <x:c r="E28" s="35" t="str">
        <x:v>Keep human review effective</x:v>
      </x:c>
      <x:c r="F28" s="35" t="str">
        <x:v>Keep human review effective</x:v>
      </x:c>
      <x:c r="G28" s="3"/>
      <x:c r="H28" s="35" t="str">
        <x:v>Preserve trust and choice</x:v>
      </x:c>
      <x:c r="I28" s="35" t="str">
        <x:v>Preserve trust and choice</x:v>
      </x:c>
      <x:c r="J28" s="35" t="str">
        <x:v>Preserve trust and choice</x:v>
      </x:c>
      <x:c r="K28" s="35" t="str">
        <x:v>Preserve trust and choice</x:v>
      </x:c>
      <x:c r="L28" s="35" t="str">
        <x:v>Preserve trust and choice</x:v>
      </x:c>
    </x:row>
    <x:row r="29" ht="18" customHeight="1">
      <x:c r="A29" s="3"/>
      <x:c r="B29" s="35" t="str">
        <x:v>Keep human review effective</x:v>
      </x:c>
      <x:c r="C29" s="35" t="str">
        <x:v>Keep human review effective</x:v>
      </x:c>
      <x:c r="D29" s="35" t="str">
        <x:v>Keep human review effective</x:v>
      </x:c>
      <x:c r="E29" s="35" t="str">
        <x:v>Keep human review effective</x:v>
      </x:c>
      <x:c r="F29" s="35" t="str">
        <x:v>Keep human review effective</x:v>
      </x:c>
      <x:c r="G29" s="3"/>
      <x:c r="H29" s="35" t="str">
        <x:v>Preserve trust and choice</x:v>
      </x:c>
      <x:c r="I29" s="35" t="str">
        <x:v>Preserve trust and choice</x:v>
      </x:c>
      <x:c r="J29" s="35" t="str">
        <x:v>Preserve trust and choice</x:v>
      </x:c>
      <x:c r="K29" s="35" t="str">
        <x:v>Preserve trust and choice</x:v>
      </x:c>
      <x:c r="L29" s="35" t="str">
        <x:v>Preserve trust and choice</x:v>
      </x:c>
    </x:row>
    <x:row r="30" ht="18" customHeight="1">
      <x:c r="A30" s="3"/>
      <x:c r="B30" s="3"/>
      <x:c r="C30" s="3"/>
      <x:c r="D30" s="3"/>
      <x:c r="E30" s="3"/>
      <x:c r="F30" s="3"/>
      <x:c r="G30" s="3"/>
      <x:c r="H30" s="3"/>
      <x:c r="I30" s="3"/>
      <x:c r="J30" s="3"/>
      <x:c r="K30" s="3"/>
      <x:c r="L30" s="3"/>
    </x:row>
    <x:row r="31" ht="18" customHeight="1">
      <x:c r="A31" s="3" t="str">
        <x:v>For AI proposals, identify who reviews or decides, what information they need, and whether they have time and authority to correct or stop the action.</x:v>
      </x:c>
      <x:c r="B31" s="3" t="str">
        <x:v>For AI proposals, identify who reviews or decides, what information they need, and whether they have time and authority to correct or stop the action.</x:v>
      </x:c>
      <x:c r="C31" s="3" t="str">
        <x:v>For AI proposals, identify who reviews or decides, what information they need, and whether they have time and authority to correct or stop the action.</x:v>
      </x:c>
      <x:c r="D31" s="3" t="str">
        <x:v>For AI proposals, identify who reviews or decides, what information they need, and whether they have time and authority to correct or stop the action.</x:v>
      </x:c>
      <x:c r="E31" s="3" t="str">
        <x:v>For AI proposals, identify who reviews or decides, what information they need, and whether they have time and authority to correct or stop the action.</x:v>
      </x:c>
      <x:c r="F31" s="3" t="str">
        <x:v>For AI proposals, identify who reviews or decides, what information they need, and whether they have time and authority to correct or stop the action.</x:v>
      </x:c>
      <x:c r="G31" s="3" t="str">
        <x:v>Use relevant, permitted data and make consequential behavior understandable. Avoid unnecessary personalization and pressure. Test for exclusion and harmful errors in the actual usage context.</x:v>
      </x:c>
      <x:c r="H31" s="3" t="str">
        <x:v>Use relevant, permitted data and make consequential behavior understandable. Avoid unnecessary personalization and pressure. Test for exclusion and harmful errors in the actual usage context.</x:v>
      </x:c>
      <x:c r="I31" s="3" t="str">
        <x:v>Use relevant, permitted data and make consequential behavior understandable. Avoid unnecessary personalization and pressure. Test for exclusion and harmful errors in the actual usage context.</x:v>
      </x:c>
      <x:c r="J31" s="3" t="str">
        <x:v>Use relevant, permitted data and make consequential behavior understandable. Avoid unnecessary personalization and pressure. Test for exclusion and harmful errors in the actual usage context.</x:v>
      </x:c>
      <x:c r="K31" s="3" t="str">
        <x:v>Use relevant, permitted data and make consequential behavior understandable. Avoid unnecessary personalization and pressure. Test for exclusion and harmful errors in the actual usage context.</x:v>
      </x:c>
      <x:c r="L31" s="3" t="str">
        <x:v>Use relevant, permitted data and make consequential behavior understandable. Avoid unnecessary personalization and pressure. Test for exclusion and harmful errors in the actual usage context.</x:v>
      </x:c>
    </x:row>
    <x:row r="32" ht="18" customHeight="1">
      <x:c r="A32" s="3" t="str">
        <x:v>For AI proposals, identify who reviews or decides, what information they need, and whether they have time and authority to correct or stop the action.</x:v>
      </x:c>
      <x:c r="B32" s="3" t="str">
        <x:v>For AI proposals, identify who reviews or decides, what information they need, and whether they have time and authority to correct or stop the action.</x:v>
      </x:c>
      <x:c r="C32" s="3" t="str">
        <x:v>For AI proposals, identify who reviews or decides, what information they need, and whether they have time and authority to correct or stop the action.</x:v>
      </x:c>
      <x:c r="D32" s="3" t="str">
        <x:v>For AI proposals, identify who reviews or decides, what information they need, and whether they have time and authority to correct or stop the action.</x:v>
      </x:c>
      <x:c r="E32" s="3" t="str">
        <x:v>For AI proposals, identify who reviews or decides, what information they need, and whether they have time and authority to correct or stop the action.</x:v>
      </x:c>
      <x:c r="F32" s="3" t="str">
        <x:v>For AI proposals, identify who reviews or decides, what information they need, and whether they have time and authority to correct or stop the action.</x:v>
      </x:c>
      <x:c r="G32" s="3" t="str">
        <x:v>Use relevant, permitted data and make consequential behavior understandable. Avoid unnecessary personalization and pressure. Test for exclusion and harmful errors in the actual usage context.</x:v>
      </x:c>
      <x:c r="H32" s="3" t="str">
        <x:v>Use relevant, permitted data and make consequential behavior understandable. Avoid unnecessary personalization and pressure. Test for exclusion and harmful errors in the actual usage context.</x:v>
      </x:c>
      <x:c r="I32" s="3" t="str">
        <x:v>Use relevant, permitted data and make consequential behavior understandable. Avoid unnecessary personalization and pressure. Test for exclusion and harmful errors in the actual usage context.</x:v>
      </x:c>
      <x:c r="J32" s="3" t="str">
        <x:v>Use relevant, permitted data and make consequential behavior understandable. Avoid unnecessary personalization and pressure. Test for exclusion and harmful errors in the actual usage context.</x:v>
      </x:c>
      <x:c r="K32" s="3" t="str">
        <x:v>Use relevant, permitted data and make consequential behavior understandable. Avoid unnecessary personalization and pressure. Test for exclusion and harmful errors in the actual usage context.</x:v>
      </x:c>
      <x:c r="L32" s="3" t="str">
        <x:v>Use relevant, permitted data and make consequential behavior understandable. Avoid unnecessary personalization and pressure. Test for exclusion and harmful errors in the actual usage context.</x:v>
      </x:c>
    </x:row>
    <x:row r="33" ht="18" customHeight="1">
      <x:c r="A33" s="3" t="str">
        <x:v>For AI proposals, identify who reviews or decides, what information they need, and whether they have time and authority to correct or stop the action.</x:v>
      </x:c>
      <x:c r="B33" s="3" t="str">
        <x:v>For AI proposals, identify who reviews or decides, what information they need, and whether they have time and authority to correct or stop the action.</x:v>
      </x:c>
      <x:c r="C33" s="3" t="str">
        <x:v>For AI proposals, identify who reviews or decides, what information they need, and whether they have time and authority to correct or stop the action.</x:v>
      </x:c>
      <x:c r="D33" s="3" t="str">
        <x:v>For AI proposals, identify who reviews or decides, what information they need, and whether they have time and authority to correct or stop the action.</x:v>
      </x:c>
      <x:c r="E33" s="3" t="str">
        <x:v>For AI proposals, identify who reviews or decides, what information they need, and whether they have time and authority to correct or stop the action.</x:v>
      </x:c>
      <x:c r="F33" s="3" t="str">
        <x:v>For AI proposals, identify who reviews or decides, what information they need, and whether they have time and authority to correct or stop the action.</x:v>
      </x:c>
      <x:c r="G33" s="3" t="str">
        <x:v>Use relevant, permitted data and make consequential behavior understandable. Avoid unnecessary personalization and pressure. Test for exclusion and harmful errors in the actual usage context.</x:v>
      </x:c>
      <x:c r="H33" s="3" t="str">
        <x:v>Use relevant, permitted data and make consequential behavior understandable. Avoid unnecessary personalization and pressure. Test for exclusion and harmful errors in the actual usage context.</x:v>
      </x:c>
      <x:c r="I33" s="3" t="str">
        <x:v>Use relevant, permitted data and make consequential behavior understandable. Avoid unnecessary personalization and pressure. Test for exclusion and harmful errors in the actual usage context.</x:v>
      </x:c>
      <x:c r="J33" s="3" t="str">
        <x:v>Use relevant, permitted data and make consequential behavior understandable. Avoid unnecessary personalization and pressure. Test for exclusion and harmful errors in the actual usage context.</x:v>
      </x:c>
      <x:c r="K33" s="3" t="str">
        <x:v>Use relevant, permitted data and make consequential behavior understandable. Avoid unnecessary personalization and pressure. Test for exclusion and harmful errors in the actual usage context.</x:v>
      </x:c>
      <x:c r="L33" s="3" t="str">
        <x:v>Use relevant, permitted data and make consequential behavior understandable. Avoid unnecessary personalization and pressure. Test for exclusion and harmful errors in the actual usage context.</x:v>
      </x:c>
    </x:row>
    <x:row r="34" ht="18" customHeight="1">
      <x:c r="A34" s="3" t="str">
        <x:v>For AI proposals, identify who reviews or decides, what information they need, and whether they have time and authority to correct or stop the action.</x:v>
      </x:c>
      <x:c r="B34" s="3" t="str">
        <x:v>For AI proposals, identify who reviews or decides, what information they need, and whether they have time and authority to correct or stop the action.</x:v>
      </x:c>
      <x:c r="C34" s="3" t="str">
        <x:v>For AI proposals, identify who reviews or decides, what information they need, and whether they have time and authority to correct or stop the action.</x:v>
      </x:c>
      <x:c r="D34" s="3" t="str">
        <x:v>For AI proposals, identify who reviews or decides, what information they need, and whether they have time and authority to correct or stop the action.</x:v>
      </x:c>
      <x:c r="E34" s="3" t="str">
        <x:v>For AI proposals, identify who reviews or decides, what information they need, and whether they have time and authority to correct or stop the action.</x:v>
      </x:c>
      <x:c r="F34" s="3" t="str">
        <x:v>For AI proposals, identify who reviews or decides, what information they need, and whether they have time and authority to correct or stop the action.</x:v>
      </x:c>
      <x:c r="G34" s="3" t="str">
        <x:v>Use relevant, permitted data and make consequential behavior understandable. Avoid unnecessary personalization and pressure. Test for exclusion and harmful errors in the actual usage context.</x:v>
      </x:c>
      <x:c r="H34" s="3" t="str">
        <x:v>Use relevant, permitted data and make consequential behavior understandable. Avoid unnecessary personalization and pressure. Test for exclusion and harmful errors in the actual usage context.</x:v>
      </x:c>
      <x:c r="I34" s="3" t="str">
        <x:v>Use relevant, permitted data and make consequential behavior understandable. Avoid unnecessary personalization and pressure. Test for exclusion and harmful errors in the actual usage context.</x:v>
      </x:c>
      <x:c r="J34" s="3" t="str">
        <x:v>Use relevant, permitted data and make consequential behavior understandable. Avoid unnecessary personalization and pressure. Test for exclusion and harmful errors in the actual usage context.</x:v>
      </x:c>
      <x:c r="K34" s="3" t="str">
        <x:v>Use relevant, permitted data and make consequential behavior understandable. Avoid unnecessary personalization and pressure. Test for exclusion and harmful errors in the actual usage context.</x:v>
      </x:c>
      <x:c r="L34" s="3" t="str">
        <x:v>Use relevant, permitted data and make consequential behavior understandable. Avoid unnecessary personalization and pressure. Test for exclusion and harmful errors in the actual usage context.</x:v>
      </x:c>
    </x:row>
    <x:row r="35" ht="18" customHeight="1">
      <x:c r="A35" s="3" t="str">
        <x:v>Consider error consequences and the user's correction, fallback and escalation routes. A confirmation button alone does not establish effective oversight. Tailor review to the task and risk.</x:v>
      </x:c>
      <x:c r="B35" s="3" t="str">
        <x:v>Consider error consequences and the user's correction, fallback and escalation routes. A confirmation button alone does not establish effective oversight. Tailor review to the task and risk.</x:v>
      </x:c>
      <x:c r="C35" s="3" t="str">
        <x:v>Consider error consequences and the user's correction, fallback and escalation routes. A confirmation button alone does not establish effective oversight. Tailor review to the task and risk.</x:v>
      </x:c>
      <x:c r="D35" s="3" t="str">
        <x:v>Consider error consequences and the user's correction, fallback and escalation routes. A confirmation button alone does not establish effective oversight. Tailor review to the task and risk.</x:v>
      </x:c>
      <x:c r="E35" s="3" t="str">
        <x:v>Consider error consequences and the user's correction, fallback and escalation routes. A confirmation button alone does not establish effective oversight. Tailor review to the task and risk.</x:v>
      </x:c>
      <x:c r="F35" s="3" t="str">
        <x:v>Consider error consequences and the user's correction, fallback and escalation routes. A confirmation button alone does not establish effective oversight. Tailor review to the task and risk.</x:v>
      </x:c>
      <x:c r="G35" s="3" t="str">
        <x:v>Let people inspect and correct suggestions and retain appropriate control. Record access needs or technologies not evaluated instead of claiming universal accessibility.</x:v>
      </x:c>
      <x:c r="H35" s="3" t="str">
        <x:v>Let people inspect and correct suggestions and retain appropriate control. Record access needs or technologies not evaluated instead of claiming universal accessibility.</x:v>
      </x:c>
      <x:c r="I35" s="3" t="str">
        <x:v>Let people inspect and correct suggestions and retain appropriate control. Record access needs or technologies not evaluated instead of claiming universal accessibility.</x:v>
      </x:c>
      <x:c r="J35" s="3" t="str">
        <x:v>Let people inspect and correct suggestions and retain appropriate control. Record access needs or technologies not evaluated instead of claiming universal accessibility.</x:v>
      </x:c>
      <x:c r="K35" s="3" t="str">
        <x:v>Let people inspect and correct suggestions and retain appropriate control. Record access needs or technologies not evaluated instead of claiming universal accessibility.</x:v>
      </x:c>
      <x:c r="L35" s="3" t="str">
        <x:v>Let people inspect and correct suggestions and retain appropriate control. Record access needs or technologies not evaluated instead of claiming universal accessibility.</x:v>
      </x:c>
    </x:row>
    <x:row r="36" ht="18" customHeight="1">
      <x:c r="A36" s="3" t="str">
        <x:v>Consider error consequences and the user's correction, fallback and escalation routes. A confirmation button alone does not establish effective oversight. Tailor review to the task and risk.</x:v>
      </x:c>
      <x:c r="B36" s="3" t="str">
        <x:v>Consider error consequences and the user's correction, fallback and escalation routes. A confirmation button alone does not establish effective oversight. Tailor review to the task and risk.</x:v>
      </x:c>
      <x:c r="C36" s="3" t="str">
        <x:v>Consider error consequences and the user's correction, fallback and escalation routes. A confirmation button alone does not establish effective oversight. Tailor review to the task and risk.</x:v>
      </x:c>
      <x:c r="D36" s="3" t="str">
        <x:v>Consider error consequences and the user's correction, fallback and escalation routes. A confirmation button alone does not establish effective oversight. Tailor review to the task and risk.</x:v>
      </x:c>
      <x:c r="E36" s="3" t="str">
        <x:v>Consider error consequences and the user's correction, fallback and escalation routes. A confirmation button alone does not establish effective oversight. Tailor review to the task and risk.</x:v>
      </x:c>
      <x:c r="F36" s="3" t="str">
        <x:v>Consider error consequences and the user's correction, fallback and escalation routes. A confirmation button alone does not establish effective oversight. Tailor review to the task and risk.</x:v>
      </x:c>
      <x:c r="G36" s="3" t="str">
        <x:v>Let people inspect and correct suggestions and retain appropriate control. Record access needs or technologies not evaluated instead of claiming universal accessibility.</x:v>
      </x:c>
      <x:c r="H36" s="3" t="str">
        <x:v>Let people inspect and correct suggestions and retain appropriate control. Record access needs or technologies not evaluated instead of claiming universal accessibility.</x:v>
      </x:c>
      <x:c r="I36" s="3" t="str">
        <x:v>Let people inspect and correct suggestions and retain appropriate control. Record access needs or technologies not evaluated instead of claiming universal accessibility.</x:v>
      </x:c>
      <x:c r="J36" s="3" t="str">
        <x:v>Let people inspect and correct suggestions and retain appropriate control. Record access needs or technologies not evaluated instead of claiming universal accessibility.</x:v>
      </x:c>
      <x:c r="K36" s="3" t="str">
        <x:v>Let people inspect and correct suggestions and retain appropriate control. Record access needs or technologies not evaluated instead of claiming universal accessibility.</x:v>
      </x:c>
      <x:c r="L36" s="3" t="str">
        <x:v>Let people inspect and correct suggestions and retain appropriate control. Record access needs or technologies not evaluated instead of claiming universal accessibility.</x:v>
      </x:c>
    </x:row>
    <x:row r="37" ht="18" customHeight="1">
      <x:c r="A37" s="3" t="str">
        <x:v>Consider error consequences and the user's correction, fallback and escalation routes. A confirmation button alone does not establish effective oversight. Tailor review to the task and risk.</x:v>
      </x:c>
      <x:c r="B37" s="3" t="str">
        <x:v>Consider error consequences and the user's correction, fallback and escalation routes. A confirmation button alone does not establish effective oversight. Tailor review to the task and risk.</x:v>
      </x:c>
      <x:c r="C37" s="3" t="str">
        <x:v>Consider error consequences and the user's correction, fallback and escalation routes. A confirmation button alone does not establish effective oversight. Tailor review to the task and risk.</x:v>
      </x:c>
      <x:c r="D37" s="3" t="str">
        <x:v>Consider error consequences and the user's correction, fallback and escalation routes. A confirmation button alone does not establish effective oversight. Tailor review to the task and risk.</x:v>
      </x:c>
      <x:c r="E37" s="3" t="str">
        <x:v>Consider error consequences and the user's correction, fallback and escalation routes. A confirmation button alone does not establish effective oversight. Tailor review to the task and risk.</x:v>
      </x:c>
      <x:c r="F37" s="3" t="str">
        <x:v>Consider error consequences and the user's correction, fallback and escalation routes. A confirmation button alone does not establish effective oversight. Tailor review to the task and risk.</x:v>
      </x:c>
      <x:c r="G37" s="3" t="str">
        <x:v>Let people inspect and correct suggestions and retain appropriate control. Record access needs or technologies not evaluated instead of claiming universal accessibility.</x:v>
      </x:c>
      <x:c r="H37" s="3" t="str">
        <x:v>Let people inspect and correct suggestions and retain appropriate control. Record access needs or technologies not evaluated instead of claiming universal accessibility.</x:v>
      </x:c>
      <x:c r="I37" s="3" t="str">
        <x:v>Let people inspect and correct suggestions and retain appropriate control. Record access needs or technologies not evaluated instead of claiming universal accessibility.</x:v>
      </x:c>
      <x:c r="J37" s="3" t="str">
        <x:v>Let people inspect and correct suggestions and retain appropriate control. Record access needs or technologies not evaluated instead of claiming universal accessibility.</x:v>
      </x:c>
      <x:c r="K37" s="3" t="str">
        <x:v>Let people inspect and correct suggestions and retain appropriate control. Record access needs or technologies not evaluated instead of claiming universal accessibility.</x:v>
      </x:c>
      <x:c r="L37" s="3" t="str">
        <x:v>Let people inspect and correct suggestions and retain appropriate control. Record access needs or technologies not evaluated instead of claiming universal accessibility.</x:v>
      </x:c>
    </x:row>
    <x:row r="38" ht="18" customHeight="1">
      <x:c r="A38" s="3" t="str">
        <x:v>Consider error consequences and the user's correction, fallback and escalation routes. A confirmation button alone does not establish effective oversight. Tailor review to the task and risk.</x:v>
      </x:c>
      <x:c r="B38" s="3" t="str">
        <x:v>Consider error consequences and the user's correction, fallback and escalation routes. A confirmation button alone does not establish effective oversight. Tailor review to the task and risk.</x:v>
      </x:c>
      <x:c r="C38" s="3" t="str">
        <x:v>Consider error consequences and the user's correction, fallback and escalation routes. A confirmation button alone does not establish effective oversight. Tailor review to the task and risk.</x:v>
      </x:c>
      <x:c r="D38" s="3" t="str">
        <x:v>Consider error consequences and the user's correction, fallback and escalation routes. A confirmation button alone does not establish effective oversight. Tailor review to the task and risk.</x:v>
      </x:c>
      <x:c r="E38" s="3" t="str">
        <x:v>Consider error consequences and the user's correction, fallback and escalation routes. A confirmation button alone does not establish effective oversight. Tailor review to the task and risk.</x:v>
      </x:c>
      <x:c r="F38" s="3" t="str">
        <x:v>Consider error consequences and the user's correction, fallback and escalation routes. A confirmation button alone does not establish effective oversight. Tailor review to the task and risk.</x:v>
      </x:c>
      <x:c r="G38" s="3" t="str">
        <x:v>Let people inspect and correct suggestions and retain appropriate control. Record access needs or technologies not evaluated instead of claiming universal accessibility.</x:v>
      </x:c>
      <x:c r="H38" s="3" t="str">
        <x:v>Let people inspect and correct suggestions and retain appropriate control. Record access needs or technologies not evaluated instead of claiming universal accessibility.</x:v>
      </x:c>
      <x:c r="I38" s="3" t="str">
        <x:v>Let people inspect and correct suggestions and retain appropriate control. Record access needs or technologies not evaluated instead of claiming universal accessibility.</x:v>
      </x:c>
      <x:c r="J38" s="3" t="str">
        <x:v>Let people inspect and correct suggestions and retain appropriate control. Record access needs or technologies not evaluated instead of claiming universal accessibility.</x:v>
      </x:c>
      <x:c r="K38" s="3" t="str">
        <x:v>Let people inspect and correct suggestions and retain appropriate control. Record access needs or technologies not evaluated instead of claiming universal accessibility.</x:v>
      </x:c>
      <x:c r="L38" s="3" t="str">
        <x:v>Let people inspect and correct suggestions and retain appropriate control. Record access needs or technologies not evaluated instead of claiming universal accessibility.</x:v>
      </x:c>
    </x:row>
    <x:row r="39" ht="18" customHeight="1">
      <x:c r="A39" s="3"/>
      <x:c r="B39" s="3"/>
      <x:c r="C39" s="3"/>
      <x:c r="D39" s="3"/>
      <x:c r="E39" s="3"/>
      <x:c r="F39" s="3"/>
      <x:c r="G39" s="3"/>
      <x:c r="H39" s="3"/>
      <x:c r="I39" s="3"/>
      <x:c r="J39" s="3"/>
      <x:c r="K39" s="3"/>
      <x:c r="L39" s="3"/>
    </x:row>
    <x:row r="40" ht="18" customHeight="1">
      <x:c r="A40" s="3"/>
      <x:c r="B40" s="3"/>
      <x:c r="C40" s="3"/>
      <x:c r="D40" s="3"/>
      <x:c r="E40" s="3"/>
      <x:c r="F40" s="3"/>
      <x:c r="G40" s="3"/>
      <x:c r="H40" s="3"/>
      <x:c r="I40" s="3"/>
      <x:c r="J40" s="3"/>
      <x:c r="K40" s="3"/>
      <x:c r="L40" s="3"/>
    </x:row>
    <x:row r="41" ht="18" customHeight="1">
      <x:c r="A41" s="3" t="str">
        <x:v>Advanced exploration is optional: intent inference, adaptive interfaces and emotion-related personalization need a clear benefit, justified data, appropriate permissions and evaluation. Start with what users report and observed behavior; do not assume reliable inference of hidden intent or emotion.</x:v>
      </x:c>
      <x:c r="B41" s="3"/>
      <x:c r="C41" s="3"/>
      <x:c r="D41" s="3"/>
      <x:c r="E41" s="3"/>
      <x:c r="F41" s="3"/>
      <x:c r="G41" s="3"/>
      <x:c r="H41" s="3"/>
      <x:c r="I41" s="3"/>
      <x:c r="J41" s="3"/>
      <x:c r="K41" s="3"/>
      <x:c r="L41" s="3"/>
    </x:row>
    <x:row r="42" ht="18" customHeight="1">
      <x:c r="A42" s="3"/>
      <x:c r="B42" s="3"/>
      <x:c r="C42" s="3"/>
      <x:c r="D42" s="3"/>
      <x:c r="E42" s="3"/>
      <x:c r="F42" s="3"/>
      <x:c r="G42" s="3"/>
      <x:c r="H42" s="3"/>
      <x:c r="I42" s="3"/>
      <x:c r="J42" s="3"/>
      <x:c r="K42" s="3"/>
      <x:c r="L42" s="3"/>
    </x:row>
    <x:row r="43" ht="18" customHeight="1">
      <x:c r="A43" s="3"/>
      <x:c r="B43" s="3"/>
      <x:c r="C43" s="3"/>
      <x:c r="D43" s="3"/>
      <x:c r="E43" s="3"/>
      <x:c r="F43" s="3"/>
      <x:c r="G43" s="3"/>
      <x:c r="H43" s="3"/>
      <x:c r="I43" s="3"/>
      <x:c r="J43" s="3"/>
      <x:c r="K43" s="3"/>
      <x:c r="L43" s="3"/>
    </x:row>
    <x:row r="44" ht="18" customHeight="1">
      <x:c r="A44" s="3"/>
      <x:c r="B44" s="3"/>
      <x:c r="C44" s="3"/>
      <x:c r="D44" s="3"/>
      <x:c r="E44" s="3"/>
      <x:c r="F44" s="3"/>
      <x:c r="G44" s="3"/>
      <x:c r="H44" s="3"/>
      <x:c r="I44" s="3"/>
      <x:c r="J44" s="3"/>
      <x:c r="K44" s="3"/>
      <x:c r="L44" s="3"/>
    </x:row>
    <x:row r="45" ht="18" customHeight="1">
      <x:c r="A45" s="3"/>
      <x:c r="B45" s="3"/>
      <x:c r="C45" s="3"/>
      <x:c r="D45" s="3"/>
      <x:c r="E45" s="3"/>
      <x:c r="F45" s="3"/>
      <x:c r="G45" s="3"/>
      <x:c r="H45" s="3"/>
      <x:c r="I45" s="3"/>
      <x:c r="J45" s="3"/>
      <x:c r="K45" s="3"/>
      <x:c r="L45" s="3"/>
    </x:row>
    <x:row r="46" ht="18" customHeight="1">
      <x:c r="A46" s="3" t="str">
        <x:v>BJ Fogg: Fogg Behavior Model: https://www.behaviormodel.org/home</x:v>
      </x:c>
      <x:c r="B46" s="3"/>
      <x:c r="C46" s="3"/>
      <x:c r="D46" s="3"/>
      <x:c r="E46" s="3"/>
      <x:c r="F46" s="3"/>
      <x:c r="G46" s="3"/>
      <x:c r="H46" s="3"/>
      <x:c r="I46" s="3"/>
      <x:c r="J46" s="3"/>
      <x:c r="K46" s="3"/>
      <x:c r="L46" s="3"/>
    </x:row>
    <x:row r="47" ht="18" customHeight="1">
      <x:c r="A47" s="3"/>
      <x:c r="B47" s="3"/>
      <x:c r="C47" s="3"/>
      <x:c r="D47" s="3"/>
      <x:c r="E47" s="3"/>
      <x:c r="F47" s="3"/>
      <x:c r="G47" s="3"/>
      <x:c r="H47" s="3"/>
      <x:c r="I47" s="3"/>
      <x:c r="J47" s="3"/>
      <x:c r="K47" s="3"/>
      <x:c r="L47" s="3"/>
    </x:row>
    <x:row r="48" ht="18" customHeight="1">
      <x:c r="A48" s="3"/>
      <x:c r="B48" s="3"/>
      <x:c r="C48" s="3"/>
      <x:c r="D48" s="3"/>
      <x:c r="E48" s="3"/>
      <x:c r="F48" s="3"/>
      <x:c r="G48" s="3"/>
      <x:c r="H48" s="3"/>
      <x:c r="I48" s="3"/>
      <x:c r="J48" s="3"/>
      <x:c r="K48" s="3"/>
      <x:c r="L48" s="3"/>
    </x:row>
    <x:row r="49" ht="18" customHeight="1">
      <x:c r="A49" s="3" t="str">
        <x:v>Nir Eyal: Hooked Model: https://www.nirandfar.com/how-to-manufacture-desire/</x:v>
      </x:c>
      <x:c r="B49" s="3"/>
      <x:c r="C49" s="3"/>
      <x:c r="D49" s="3"/>
      <x:c r="E49" s="3"/>
      <x:c r="F49" s="3"/>
      <x:c r="G49" s="3"/>
      <x:c r="H49" s="3"/>
      <x:c r="I49" s="3"/>
      <x:c r="J49" s="3"/>
      <x:c r="K49" s="3"/>
      <x:c r="L49" s="3"/>
    </x:row>
    <x:row r="50" ht="18" customHeight="1">
      <x:c r="A50" s="3"/>
      <x:c r="B50" s="3"/>
      <x:c r="C50" s="3"/>
      <x:c r="D50" s="3"/>
      <x:c r="E50" s="3"/>
      <x:c r="F50" s="3"/>
      <x:c r="G50" s="3"/>
      <x:c r="H50" s="3"/>
      <x:c r="I50" s="3"/>
      <x:c r="J50" s="3"/>
      <x:c r="K50" s="3"/>
      <x:c r="L50" s="3"/>
    </x:row>
    <x:row r="51" ht="18" customHeight="1">
      <x:c r="A51" s="3"/>
      <x:c r="B51" s="3"/>
      <x:c r="C51" s="3"/>
      <x:c r="D51" s="3"/>
      <x:c r="E51" s="3"/>
      <x:c r="F51" s="3"/>
      <x:c r="G51" s="3"/>
      <x:c r="H51" s="3"/>
      <x:c r="I51" s="3"/>
      <x:c r="J51" s="3"/>
      <x:c r="K51" s="3"/>
      <x:c r="L51" s="3"/>
    </x:row>
    <x:row r="52" ht="18" customHeight="1">
      <x:c r="A52" s="3" t="str">
        <x:v>NIST AI RMF: Human-AI interaction: https://airc.nist.gov/airmf-resources/airmf/appendices/app-c-ai-risk-management-and-human-ai-interaction/</x:v>
      </x:c>
      <x:c r="B52" s="3"/>
      <x:c r="C52" s="3"/>
      <x:c r="D52" s="3"/>
      <x:c r="E52" s="3"/>
      <x:c r="F52" s="3"/>
      <x:c r="G52" s="3"/>
      <x:c r="H52" s="3"/>
      <x:c r="I52" s="3"/>
      <x:c r="J52" s="3"/>
      <x:c r="K52" s="3"/>
      <x:c r="L52" s="3"/>
    </x:row>
    <x:row r="53" ht="18" customHeight="1">
      <x:c r="A53" s="3"/>
      <x:c r="B53" s="3"/>
      <x:c r="C53" s="3"/>
      <x:c r="D53" s="3"/>
      <x:c r="E53" s="3"/>
      <x:c r="F53" s="3"/>
      <x:c r="G53" s="3"/>
      <x:c r="H53" s="3"/>
      <x:c r="I53" s="3"/>
      <x:c r="J53" s="3"/>
      <x:c r="K53" s="3"/>
      <x:c r="L53" s="3"/>
    </x:row>
    <x:row r="54" ht="18" customHeight="1">
      <x:c r="A54" s="3"/>
      <x:c r="B54" s="3"/>
      <x:c r="C54" s="3"/>
      <x:c r="D54" s="3"/>
      <x:c r="E54" s="3"/>
      <x:c r="F54" s="3"/>
      <x:c r="G54" s="3"/>
      <x:c r="H54" s="3"/>
      <x:c r="I54" s="3"/>
      <x:c r="J54" s="3"/>
      <x:c r="K54" s="3"/>
      <x:c r="L54" s="3"/>
    </x:row>
    <x:row r="55" ht="18" customHeight="1">
      <x:c r="A55" s="3" t="str">
        <x:v>Christopher Durgin · Version 1.1 · CC BY 4.0</x:v>
      </x:c>
      <x:c r="B55" s="3"/>
      <x:c r="C55" s="3"/>
      <x:c r="D55" s="3"/>
      <x:c r="E55" s="3"/>
      <x:c r="F55" s="3"/>
      <x:c r="G55" s="3"/>
      <x:c r="H55" s="3"/>
      <x:c r="I55" s="3"/>
      <x:c r="J55" s="3"/>
      <x:c r="K55" s="3"/>
      <x:c r="L55" s="3"/>
    </x:row>
    <x:row r="56" ht="18" customHeight="1">
      <x:c r="A56" s="3"/>
      <x:c r="B56" s="3"/>
      <x:c r="C56" s="3"/>
      <x:c r="D56" s="3"/>
      <x:c r="E56" s="3"/>
      <x:c r="F56" s="3"/>
      <x:c r="G56" s="3"/>
      <x:c r="H56" s="3"/>
      <x:c r="I56" s="3"/>
      <x:c r="J56" s="3"/>
      <x:c r="K56" s="3"/>
      <x:c r="L56" s="3"/>
    </x:row>
    <x:row r="57" ht="18" customHeight="1">
      <x:c r="A57" s="3"/>
      <x:c r="B57" s="3"/>
      <x:c r="C57" s="3"/>
      <x:c r="D57" s="3"/>
      <x:c r="E57" s="3"/>
      <x:c r="F57" s="3"/>
      <x:c r="G57" s="3"/>
      <x:c r="H57" s="3"/>
      <x:c r="I57" s="3"/>
      <x:c r="J57" s="3"/>
      <x:c r="K57" s="3"/>
      <x:c r="L57" s="3"/>
    </x:row>
    <x:row r="58" ht="18" customHeight="1">
      <x:c r="A58" s="3"/>
      <x:c r="B58" s="3"/>
      <x:c r="C58" s="3"/>
      <x:c r="D58" s="3"/>
      <x:c r="E58" s="3"/>
      <x:c r="F58" s="3"/>
      <x:c r="G58" s="3"/>
      <x:c r="H58" s="3"/>
      <x:c r="I58" s="3"/>
      <x:c r="J58" s="3"/>
      <x:c r="K58" s="3"/>
      <x:c r="L58" s="3"/>
    </x:row>
    <x:row r="59" ht="18" customHeight="1">
      <x:c r="A59" s="3"/>
      <x:c r="B59" s="3"/>
      <x:c r="C59" s="3"/>
      <x:c r="D59" s="3"/>
      <x:c r="E59" s="3"/>
      <x:c r="F59" s="3"/>
      <x:c r="G59" s="3"/>
      <x:c r="H59" s="3"/>
      <x:c r="I59" s="3"/>
      <x:c r="J59" s="3"/>
      <x:c r="K59" s="3"/>
      <x:c r="L59" s="3"/>
    </x:row>
    <x:row r="60" ht="18" customHeight="1">
      <x:c r="A60" s="3"/>
      <x:c r="B60" s="3"/>
      <x:c r="C60" s="3"/>
      <x:c r="D60" s="3"/>
      <x:c r="E60" s="3"/>
      <x:c r="F60" s="3"/>
      <x:c r="G60" s="3"/>
      <x:c r="H60" s="3"/>
      <x:c r="I60" s="3"/>
      <x:c r="J60" s="3"/>
      <x:c r="K60" s="3"/>
      <x:c r="L60" s="3"/>
    </x:row>
    <x:row r="61" ht="18" customHeight="1">
      <x:c r="A61" s="3"/>
      <x:c r="B61" s="3"/>
      <x:c r="C61" s="3"/>
      <x:c r="D61" s="3"/>
      <x:c r="E61" s="3"/>
      <x:c r="F61" s="3"/>
      <x:c r="G61" s="3"/>
      <x:c r="H61" s="3"/>
      <x:c r="I61" s="3"/>
      <x:c r="J61" s="3"/>
      <x:c r="K61" s="3"/>
      <x:c r="L61" s="3"/>
    </x:row>
    <x:row r="62" ht="18" customHeight="1">
      <x:c r="A62" s="3"/>
      <x:c r="B62" s="3"/>
      <x:c r="C62" s="3"/>
      <x:c r="D62" s="3"/>
      <x:c r="E62" s="3"/>
      <x:c r="F62" s="3"/>
      <x:c r="G62" s="3"/>
      <x:c r="H62" s="3"/>
      <x:c r="I62" s="3"/>
      <x:c r="J62" s="3"/>
      <x:c r="K62" s="3"/>
      <x:c r="L62" s="3"/>
    </x:row>
    <x:row r="63" ht="18" customHeight="1">
      <x:c r="A63" s="3"/>
      <x:c r="B63" s="3"/>
      <x:c r="C63" s="3"/>
      <x:c r="D63" s="3"/>
      <x:c r="E63" s="3"/>
      <x:c r="F63" s="3"/>
      <x:c r="G63" s="3"/>
      <x:c r="H63" s="3"/>
      <x:c r="I63" s="3"/>
      <x:c r="J63" s="3"/>
      <x:c r="K63" s="3"/>
      <x:c r="L63" s="3"/>
    </x:row>
    <x:row r="64" ht="18" customHeight="1">
      <x:c r="A64" s="3"/>
      <x:c r="B64" s="3"/>
      <x:c r="C64" s="3"/>
      <x:c r="D64" s="3"/>
      <x:c r="E64" s="3"/>
      <x:c r="F64" s="3"/>
      <x:c r="G64" s="3"/>
      <x:c r="H64" s="3"/>
      <x:c r="I64" s="3"/>
      <x:c r="J64" s="3"/>
      <x:c r="K64" s="3"/>
      <x:c r="L64" s="3"/>
    </x:row>
    <x:row r="65" ht="18" customHeight="1">
      <x:c r="A65" s="3"/>
      <x:c r="B65" s="3"/>
      <x:c r="C65" s="3"/>
      <x:c r="D65" s="3"/>
      <x:c r="E65" s="3"/>
      <x:c r="F65" s="3"/>
      <x:c r="G65" s="3"/>
      <x:c r="H65" s="3"/>
      <x:c r="I65" s="3"/>
      <x:c r="J65" s="3"/>
      <x:c r="K65" s="3"/>
      <x:c r="L65" s="3"/>
    </x:row>
    <x:row r="66" ht="18" customHeight="1">
      <x:c r="A66" s="3"/>
      <x:c r="B66" s="3"/>
      <x:c r="C66" s="3"/>
      <x:c r="D66" s="3"/>
      <x:c r="E66" s="3"/>
      <x:c r="F66" s="3"/>
      <x:c r="G66" s="3"/>
      <x:c r="H66" s="3"/>
      <x:c r="I66" s="3"/>
      <x:c r="J66" s="3"/>
      <x:c r="K66" s="3"/>
      <x:c r="L66" s="3"/>
    </x:row>
    <x:row r="67" ht="18" customHeight="1">
      <x:c r="A67" s="3"/>
      <x:c r="B67" s="3"/>
      <x:c r="C67" s="3"/>
      <x:c r="D67" s="3"/>
      <x:c r="E67" s="3"/>
      <x:c r="F67" s="3"/>
      <x:c r="G67" s="3"/>
      <x:c r="H67" s="3"/>
      <x:c r="I67" s="3"/>
      <x:c r="J67" s="3"/>
      <x:c r="K67" s="3"/>
      <x:c r="L67" s="3"/>
    </x:row>
    <x:row r="68" ht="18" customHeight="1">
      <x:c r="A68" s="3"/>
      <x:c r="B68" s="3"/>
      <x:c r="C68" s="3"/>
      <x:c r="D68" s="3"/>
      <x:c r="E68" s="3"/>
      <x:c r="F68" s="3"/>
      <x:c r="G68" s="3"/>
      <x:c r="H68" s="3"/>
      <x:c r="I68" s="3"/>
      <x:c r="J68" s="3"/>
      <x:c r="K68" s="3"/>
      <x:c r="L68" s="3"/>
    </x:row>
    <x:row r="69" ht="18" customHeight="1">
      <x:c r="A69" s="3"/>
      <x:c r="B69" s="3"/>
      <x:c r="C69" s="3"/>
      <x:c r="D69" s="3"/>
      <x:c r="E69" s="3"/>
      <x:c r="F69" s="3"/>
      <x:c r="G69" s="3"/>
      <x:c r="H69" s="3"/>
      <x:c r="I69" s="3"/>
      <x:c r="J69" s="3"/>
      <x:c r="K69" s="3"/>
      <x:c r="L69" s="3"/>
    </x:row>
    <x:row r="70" ht="18" customHeight="1">
      <x:c r="A70" s="3"/>
      <x:c r="B70" s="3"/>
      <x:c r="C70" s="3"/>
      <x:c r="D70" s="3"/>
      <x:c r="E70" s="3"/>
      <x:c r="F70" s="3"/>
      <x:c r="G70" s="3"/>
      <x:c r="H70" s="3"/>
      <x:c r="I70" s="3"/>
      <x:c r="J70" s="3"/>
      <x:c r="K70" s="3"/>
      <x:c r="L70" s="3"/>
    </x:row>
    <x:row r="71" ht="18" customHeight="1">
      <x:c r="A71" s="3"/>
      <x:c r="B71" s="3"/>
      <x:c r="C71" s="3"/>
      <x:c r="D71" s="3"/>
      <x:c r="E71" s="3"/>
      <x:c r="F71" s="3"/>
      <x:c r="G71" s="3"/>
      <x:c r="H71" s="3"/>
      <x:c r="I71" s="3"/>
      <x:c r="J71" s="3"/>
      <x:c r="K71" s="3"/>
      <x:c r="L71" s="3"/>
    </x:row>
    <x:row r="72" ht="18" customHeight="1">
      <x:c r="A72" s="3"/>
      <x:c r="B72" s="3"/>
      <x:c r="C72" s="3"/>
      <x:c r="D72" s="3"/>
      <x:c r="E72" s="3"/>
      <x:c r="F72" s="3"/>
      <x:c r="G72" s="3"/>
      <x:c r="H72" s="3"/>
      <x:c r="I72" s="3"/>
      <x:c r="J72" s="3"/>
      <x:c r="K72" s="3"/>
      <x:c r="L72" s="3"/>
    </x:row>
    <x:row r="73" ht="18" customHeight="1">
      <x:c r="A73" s="3"/>
      <x:c r="B73" s="3"/>
      <x:c r="C73" s="3"/>
      <x:c r="D73" s="3"/>
      <x:c r="E73" s="3"/>
      <x:c r="F73" s="3"/>
      <x:c r="G73" s="3"/>
      <x:c r="H73" s="3"/>
      <x:c r="I73" s="3"/>
      <x:c r="J73" s="3"/>
      <x:c r="K73" s="3"/>
      <x:c r="L73" s="3"/>
    </x:row>
    <x:row r="74" ht="18" customHeight="1">
      <x:c r="A74" s="3"/>
      <x:c r="B74" s="3"/>
      <x:c r="C74" s="3"/>
      <x:c r="D74" s="3"/>
      <x:c r="E74" s="3"/>
      <x:c r="F74" s="3"/>
      <x:c r="G74" s="3"/>
      <x:c r="H74" s="3"/>
      <x:c r="I74" s="3"/>
      <x:c r="J74" s="3"/>
      <x:c r="K74" s="3"/>
      <x:c r="L74" s="3"/>
    </x:row>
    <x:row r="75" ht="18" customHeight="1">
      <x:c r="A75" s="3"/>
      <x:c r="B75" s="3"/>
      <x:c r="C75" s="3"/>
      <x:c r="D75" s="3"/>
      <x:c r="E75" s="3"/>
      <x:c r="F75" s="3"/>
      <x:c r="G75" s="3"/>
      <x:c r="H75" s="3"/>
      <x:c r="I75" s="3"/>
      <x:c r="J75" s="3"/>
      <x:c r="K75" s="3"/>
      <x:c r="L75" s="3"/>
    </x:row>
    <x:row r="76" ht="18" customHeight="1">
      <x:c r="A76" s="3"/>
      <x:c r="B76" s="3"/>
      <x:c r="C76" s="3"/>
      <x:c r="D76" s="3"/>
      <x:c r="E76" s="3"/>
      <x:c r="F76" s="3"/>
      <x:c r="G76" s="3"/>
      <x:c r="H76" s="3"/>
      <x:c r="I76" s="3"/>
      <x:c r="J76" s="3"/>
      <x:c r="K76" s="3"/>
      <x:c r="L76" s="3"/>
    </x:row>
    <x:row r="77" ht="18" customHeight="1">
      <x:c r="A77" s="3"/>
      <x:c r="B77" s="3"/>
      <x:c r="C77" s="3"/>
      <x:c r="D77" s="3"/>
      <x:c r="E77" s="3"/>
      <x:c r="F77" s="3"/>
      <x:c r="G77" s="3"/>
      <x:c r="H77" s="3"/>
      <x:c r="I77" s="3"/>
      <x:c r="J77" s="3"/>
      <x:c r="K77" s="3"/>
      <x:c r="L77" s="3"/>
    </x:row>
    <x:row r="78" ht="18" customHeight="1">
      <x:c r="A78" s="3"/>
      <x:c r="B78" s="3"/>
      <x:c r="C78" s="3"/>
      <x:c r="D78" s="3"/>
      <x:c r="E78" s="3"/>
      <x:c r="F78" s="3"/>
      <x:c r="G78" s="3"/>
      <x:c r="H78" s="3"/>
      <x:c r="I78" s="3"/>
      <x:c r="J78" s="3"/>
      <x:c r="K78" s="3"/>
      <x:c r="L78" s="3"/>
    </x:row>
    <x:row r="79" ht="18" customHeight="1">
      <x:c r="A79" s="3"/>
      <x:c r="B79" s="3"/>
      <x:c r="C79" s="3"/>
      <x:c r="D79" s="3"/>
      <x:c r="E79" s="3"/>
      <x:c r="F79" s="3"/>
      <x:c r="G79" s="3"/>
      <x:c r="H79" s="3"/>
      <x:c r="I79" s="3"/>
      <x:c r="J79" s="3"/>
      <x:c r="K79" s="3"/>
      <x:c r="L79" s="3"/>
    </x:row>
    <x:row r="80" ht="18" customHeight="1">
      <x:c r="A80" s="3"/>
      <x:c r="B80" s="3"/>
      <x:c r="C80" s="3"/>
      <x:c r="D80" s="3"/>
      <x:c r="E80" s="3"/>
      <x:c r="F80" s="3"/>
      <x:c r="G80" s="3"/>
      <x:c r="H80" s="3"/>
      <x:c r="I80" s="3"/>
      <x:c r="J80" s="3"/>
      <x:c r="K80" s="3"/>
      <x:c r="L80" s="3"/>
    </x:row>
    <x:row r="81" ht="18" customHeight="1">
      <x:c r="A81" s="3"/>
      <x:c r="B81" s="3"/>
      <x:c r="C81" s="3"/>
      <x:c r="D81" s="3"/>
      <x:c r="E81" s="3"/>
      <x:c r="F81" s="3"/>
      <x:c r="G81" s="3"/>
      <x:c r="H81" s="3"/>
      <x:c r="I81" s="3"/>
      <x:c r="J81" s="3"/>
      <x:c r="K81" s="3"/>
      <x:c r="L81" s="3"/>
    </x:row>
    <x:row r="82" ht="18" customHeight="1">
      <x:c r="A82" s="3"/>
      <x:c r="B82" s="3"/>
      <x:c r="C82" s="3"/>
      <x:c r="D82" s="3"/>
      <x:c r="E82" s="3"/>
      <x:c r="F82" s="3"/>
      <x:c r="G82" s="3"/>
      <x:c r="H82" s="3"/>
      <x:c r="I82" s="3"/>
      <x:c r="J82" s="3"/>
      <x:c r="K82" s="3"/>
      <x:c r="L82" s="3"/>
    </x:row>
    <x:row r="83" ht="18" customHeight="1">
      <x:c r="A83" s="3"/>
      <x:c r="B83" s="3"/>
      <x:c r="C83" s="3"/>
      <x:c r="D83" s="3"/>
      <x:c r="E83" s="3"/>
      <x:c r="F83" s="3"/>
      <x:c r="G83" s="3"/>
      <x:c r="H83" s="3"/>
      <x:c r="I83" s="3"/>
      <x:c r="J83" s="3"/>
      <x:c r="K83" s="3"/>
      <x:c r="L83" s="3"/>
    </x:row>
    <x:row r="84" ht="18" customHeight="1">
      <x:c r="A84" s="3"/>
      <x:c r="B84" s="3"/>
      <x:c r="C84" s="3"/>
      <x:c r="D84" s="3"/>
      <x:c r="E84" s="3"/>
      <x:c r="F84" s="3"/>
      <x:c r="G84" s="3"/>
      <x:c r="H84" s="3"/>
      <x:c r="I84" s="3"/>
      <x:c r="J84" s="3"/>
      <x:c r="K84" s="3"/>
      <x:c r="L84" s="3"/>
    </x:row>
    <x:row r="85" ht="18" customHeight="1">
      <x:c r="A85" s="3"/>
      <x:c r="B85" s="3"/>
      <x:c r="C85" s="3"/>
      <x:c r="D85" s="3"/>
      <x:c r="E85" s="3"/>
      <x:c r="F85" s="3"/>
      <x:c r="G85" s="3"/>
      <x:c r="H85" s="3"/>
      <x:c r="I85" s="3"/>
      <x:c r="J85" s="3"/>
      <x:c r="K85" s="3"/>
      <x:c r="L85" s="3"/>
    </x:row>
    <x:row r="86" ht="18" customHeight="1">
      <x:c r="A86" s="3"/>
      <x:c r="B86" s="3"/>
      <x:c r="C86" s="3"/>
      <x:c r="D86" s="3"/>
      <x:c r="E86" s="3"/>
      <x:c r="F86" s="3"/>
      <x:c r="G86" s="3"/>
      <x:c r="H86" s="3"/>
      <x:c r="I86" s="3"/>
      <x:c r="J86" s="3"/>
      <x:c r="K86" s="3"/>
      <x:c r="L86" s="3"/>
    </x:row>
    <x:row r="87" ht="18" customHeight="1">
      <x:c r="A87" s="3"/>
      <x:c r="B87" s="3"/>
      <x:c r="C87" s="3"/>
      <x:c r="D87" s="3"/>
      <x:c r="E87" s="3"/>
      <x:c r="F87" s="3"/>
      <x:c r="G87" s="3"/>
      <x:c r="H87" s="3"/>
      <x:c r="I87" s="3"/>
      <x:c r="J87" s="3"/>
      <x:c r="K87" s="3"/>
      <x:c r="L87" s="3"/>
    </x:row>
    <x:row r="88" ht="18" customHeight="1">
      <x:c r="A88" s="3"/>
      <x:c r="B88" s="3"/>
      <x:c r="C88" s="3"/>
      <x:c r="D88" s="3"/>
      <x:c r="E88" s="3"/>
      <x:c r="F88" s="3"/>
      <x:c r="G88" s="3"/>
      <x:c r="H88" s="3"/>
      <x:c r="I88" s="3"/>
      <x:c r="J88" s="3"/>
      <x:c r="K88" s="3"/>
      <x:c r="L88" s="3"/>
    </x:row>
    <x:row r="89" ht="18" customHeight="1">
      <x:c r="A89" s="3"/>
      <x:c r="B89" s="3"/>
      <x:c r="C89" s="3"/>
      <x:c r="D89" s="3"/>
      <x:c r="E89" s="3"/>
      <x:c r="F89" s="3"/>
      <x:c r="G89" s="3"/>
      <x:c r="H89" s="3"/>
      <x:c r="I89" s="3"/>
      <x:c r="J89" s="3"/>
      <x:c r="K89" s="3"/>
      <x:c r="L89" s="3"/>
    </x:row>
    <x:row r="90" ht="18" customHeight="1">
      <x:c r="A90" s="3"/>
      <x:c r="B90" s="3"/>
      <x:c r="C90" s="3"/>
      <x:c r="D90" s="3"/>
      <x:c r="E90" s="3"/>
      <x:c r="F90" s="3"/>
      <x:c r="G90" s="3"/>
      <x:c r="H90" s="3"/>
      <x:c r="I90" s="3"/>
      <x:c r="J90" s="3"/>
      <x:c r="K90" s="3"/>
      <x:c r="L90" s="3"/>
    </x:row>
    <x:row r="91" ht="18" customHeight="1">
      <x:c r="A91" s="3"/>
      <x:c r="B91" s="3"/>
      <x:c r="C91" s="3"/>
      <x:c r="D91" s="3"/>
      <x:c r="E91" s="3"/>
      <x:c r="F91" s="3"/>
      <x:c r="G91" s="3"/>
      <x:c r="H91" s="3"/>
      <x:c r="I91" s="3"/>
      <x:c r="J91" s="3"/>
      <x:c r="K91" s="3"/>
      <x:c r="L91" s="3"/>
    </x:row>
    <x:row r="92" ht="18" customHeight="1">
      <x:c r="A92" s="3"/>
      <x:c r="B92" s="3"/>
      <x:c r="C92" s="3"/>
      <x:c r="D92" s="3"/>
      <x:c r="E92" s="3"/>
      <x:c r="F92" s="3"/>
      <x:c r="G92" s="3"/>
      <x:c r="H92" s="3"/>
      <x:c r="I92" s="3"/>
      <x:c r="J92" s="3"/>
      <x:c r="K92" s="3"/>
      <x:c r="L92" s="3"/>
    </x:row>
    <x:row r="93" ht="18" customHeight="1">
      <x:c r="A93" s="3"/>
      <x:c r="B93" s="3"/>
      <x:c r="C93" s="3"/>
      <x:c r="D93" s="3"/>
      <x:c r="E93" s="3"/>
      <x:c r="F93" s="3"/>
      <x:c r="G93" s="3"/>
      <x:c r="H93" s="3"/>
      <x:c r="I93" s="3"/>
      <x:c r="J93" s="3"/>
      <x:c r="K93" s="3"/>
      <x:c r="L93" s="3"/>
    </x:row>
    <x:row r="94" ht="18" customHeight="1">
      <x:c r="A94" s="3"/>
      <x:c r="B94" s="3"/>
      <x:c r="C94" s="3"/>
      <x:c r="D94" s="3"/>
      <x:c r="E94" s="3"/>
      <x:c r="F94" s="3"/>
      <x:c r="G94" s="3"/>
      <x:c r="H94" s="3"/>
      <x:c r="I94" s="3"/>
      <x:c r="J94" s="3"/>
      <x:c r="K94" s="3"/>
      <x:c r="L94" s="3"/>
    </x:row>
    <x:row r="95" ht="18" customHeight="1">
      <x:c r="A95" s="3"/>
      <x:c r="B95" s="3"/>
      <x:c r="C95" s="3"/>
      <x:c r="D95" s="3"/>
      <x:c r="E95" s="3"/>
      <x:c r="F95" s="3"/>
      <x:c r="G95" s="3"/>
      <x:c r="H95" s="3"/>
      <x:c r="I95" s="3"/>
      <x:c r="J95" s="3"/>
      <x:c r="K95" s="3"/>
      <x:c r="L95" s="3"/>
    </x:row>
    <x:row r="96" ht="18" customHeight="1">
      <x:c r="A96" s="3"/>
      <x:c r="B96" s="3"/>
      <x:c r="C96" s="3"/>
      <x:c r="D96" s="3"/>
      <x:c r="E96" s="3"/>
      <x:c r="F96" s="3"/>
      <x:c r="G96" s="3"/>
      <x:c r="H96" s="3"/>
      <x:c r="I96" s="3"/>
      <x:c r="J96" s="3"/>
      <x:c r="K96" s="3"/>
      <x:c r="L96" s="3"/>
    </x:row>
    <x:row r="97" ht="18" customHeight="1">
      <x:c r="A97" s="3"/>
      <x:c r="B97" s="3"/>
      <x:c r="C97" s="3"/>
      <x:c r="D97" s="3"/>
      <x:c r="E97" s="3"/>
      <x:c r="F97" s="3"/>
      <x:c r="G97" s="3"/>
      <x:c r="H97" s="3"/>
      <x:c r="I97" s="3"/>
      <x:c r="J97" s="3"/>
      <x:c r="K97" s="3"/>
      <x:c r="L97" s="3"/>
    </x:row>
    <x:row r="98" ht="18" customHeight="1">
      <x:c r="A98" s="3"/>
      <x:c r="B98" s="3"/>
      <x:c r="C98" s="3"/>
      <x:c r="D98" s="3"/>
      <x:c r="E98" s="3"/>
      <x:c r="F98" s="3"/>
      <x:c r="G98" s="3"/>
      <x:c r="H98" s="3"/>
      <x:c r="I98" s="3"/>
      <x:c r="J98" s="3"/>
      <x:c r="K98" s="3"/>
      <x:c r="L98" s="3"/>
    </x:row>
    <x:row r="99" ht="18" customHeight="1">
      <x:c r="A99" s="3"/>
      <x:c r="B99" s="3"/>
      <x:c r="C99" s="3"/>
      <x:c r="D99" s="3"/>
      <x:c r="E99" s="3"/>
      <x:c r="F99" s="3"/>
      <x:c r="G99" s="3"/>
      <x:c r="H99" s="3"/>
      <x:c r="I99" s="3"/>
      <x:c r="J99" s="3"/>
      <x:c r="K99" s="3"/>
      <x:c r="L99" s="3"/>
    </x:row>
    <x:row r="100" ht="18" customHeight="1">
      <x:c r="A100" s="3"/>
      <x:c r="B100" s="3"/>
      <x:c r="C100" s="3"/>
      <x:c r="D100" s="3"/>
      <x:c r="E100" s="3"/>
      <x:c r="F100" s="3"/>
      <x:c r="G100" s="3"/>
      <x:c r="H100" s="3"/>
      <x:c r="I100" s="3"/>
      <x:c r="J100" s="3"/>
      <x:c r="K100" s="3"/>
      <x:c r="L100" s="3"/>
    </x:row>
    <x:row r="101" ht="18" customHeight="1">
      <x:c r="A101" s="3"/>
      <x:c r="B101" s="3"/>
      <x:c r="C101" s="3"/>
      <x:c r="D101" s="3"/>
      <x:c r="E101" s="3"/>
      <x:c r="F101" s="3"/>
      <x:c r="G101" s="3"/>
      <x:c r="H101" s="3"/>
      <x:c r="I101" s="3"/>
      <x:c r="J101" s="3"/>
      <x:c r="K101" s="3"/>
      <x:c r="L101" s="3"/>
    </x:row>
    <x:row r="102" ht="18" customHeight="1">
      <x:c r="A102" s="3"/>
      <x:c r="B102" s="3"/>
      <x:c r="C102" s="3"/>
      <x:c r="D102" s="3"/>
      <x:c r="E102" s="3"/>
      <x:c r="F102" s="3"/>
      <x:c r="G102" s="3"/>
      <x:c r="H102" s="3"/>
      <x:c r="I102" s="3"/>
      <x:c r="J102" s="3"/>
      <x:c r="K102" s="3"/>
      <x:c r="L102" s="3"/>
    </x:row>
    <x:row r="103" ht="18" customHeight="1">
      <x:c r="A103" s="3"/>
      <x:c r="B103" s="3"/>
      <x:c r="C103" s="3"/>
      <x:c r="D103" s="3"/>
      <x:c r="E103" s="3"/>
      <x:c r="F103" s="3"/>
      <x:c r="G103" s="3"/>
      <x:c r="H103" s="3"/>
      <x:c r="I103" s="3"/>
      <x:c r="J103" s="3"/>
      <x:c r="K103" s="3"/>
      <x:c r="L103" s="3"/>
    </x:row>
    <x:row r="104" ht="18" customHeight="1">
      <x:c r="A104" s="3"/>
      <x:c r="B104" s="3"/>
      <x:c r="C104" s="3"/>
      <x:c r="D104" s="3"/>
      <x:c r="E104" s="3"/>
      <x:c r="F104" s="3"/>
      <x:c r="G104" s="3"/>
      <x:c r="H104" s="3"/>
      <x:c r="I104" s="3"/>
      <x:c r="J104" s="3"/>
      <x:c r="K104" s="3"/>
      <x:c r="L104" s="3"/>
    </x:row>
    <x:row r="105" ht="18" customHeight="1">
      <x:c r="A105" s="3"/>
      <x:c r="B105" s="3"/>
      <x:c r="C105" s="3"/>
      <x:c r="D105" s="3"/>
      <x:c r="E105" s="3"/>
      <x:c r="F105" s="3"/>
      <x:c r="G105" s="3"/>
      <x:c r="H105" s="3"/>
      <x:c r="I105" s="3"/>
      <x:c r="J105" s="3"/>
      <x:c r="K105" s="3"/>
      <x:c r="L105" s="3"/>
    </x:row>
    <x:row r="106" ht="18" customHeight="1">
      <x:c r="A106" s="3"/>
      <x:c r="B106" s="3"/>
      <x:c r="C106" s="3"/>
      <x:c r="D106" s="3"/>
      <x:c r="E106" s="3"/>
      <x:c r="F106" s="3"/>
      <x:c r="G106" s="3"/>
      <x:c r="H106" s="3"/>
      <x:c r="I106" s="3"/>
      <x:c r="J106" s="3"/>
      <x:c r="K106" s="3"/>
      <x:c r="L106" s="3"/>
    </x:row>
    <x:row r="107" ht="18" customHeight="1">
      <x:c r="A107" s="3"/>
      <x:c r="B107" s="3"/>
      <x:c r="C107" s="3"/>
      <x:c r="D107" s="3"/>
      <x:c r="E107" s="3"/>
      <x:c r="F107" s="3"/>
      <x:c r="G107" s="3"/>
      <x:c r="H107" s="3"/>
      <x:c r="I107" s="3"/>
      <x:c r="J107" s="3"/>
      <x:c r="K107" s="3"/>
      <x:c r="L107" s="3"/>
    </x:row>
    <x:row r="108" ht="18" customHeight="1">
      <x:c r="A108" s="3"/>
      <x:c r="B108" s="3"/>
      <x:c r="C108" s="3"/>
      <x:c r="D108" s="3"/>
      <x:c r="E108" s="3"/>
      <x:c r="F108" s="3"/>
      <x:c r="G108" s="3"/>
      <x:c r="H108" s="3"/>
      <x:c r="I108" s="3"/>
      <x:c r="J108" s="3"/>
      <x:c r="K108" s="3"/>
      <x:c r="L108" s="3"/>
    </x:row>
    <x:row r="109" ht="18" customHeight="1">
      <x:c r="A109" s="3"/>
      <x:c r="B109" s="3"/>
      <x:c r="C109" s="3"/>
      <x:c r="D109" s="3"/>
      <x:c r="E109" s="3"/>
      <x:c r="F109" s="3"/>
      <x:c r="G109" s="3"/>
      <x:c r="H109" s="3"/>
      <x:c r="I109" s="3"/>
      <x:c r="J109" s="3"/>
      <x:c r="K109" s="3"/>
      <x:c r="L109" s="3"/>
    </x:row>
    <x:row r="110" ht="18" customHeight="1">
      <x:c r="A110" s="3"/>
      <x:c r="B110" s="3"/>
      <x:c r="C110" s="3"/>
      <x:c r="D110" s="3"/>
      <x:c r="E110" s="3"/>
      <x:c r="F110" s="3"/>
      <x:c r="G110" s="3"/>
      <x:c r="H110" s="3"/>
      <x:c r="I110" s="3"/>
      <x:c r="J110" s="3"/>
      <x:c r="K110" s="3"/>
      <x:c r="L110" s="3"/>
    </x:row>
  </x:sheetData>
  <x:mergeCells>
    <x:mergeCell ref="A2:L3"/>
    <x:mergeCell ref="A4:L4"/>
    <x:mergeCell ref="B6:F7"/>
    <x:mergeCell ref="A9:F13"/>
    <x:mergeCell ref="A14:F18"/>
    <x:mergeCell ref="A19:F22"/>
    <x:mergeCell ref="H6:L7"/>
    <x:mergeCell ref="G9:H10"/>
    <x:mergeCell ref="I9:L10"/>
    <x:mergeCell ref="G11:H13"/>
    <x:mergeCell ref="I11:L13"/>
    <x:mergeCell ref="G14:H16"/>
    <x:mergeCell ref="I14:L16"/>
    <x:mergeCell ref="G17:H18"/>
    <x:mergeCell ref="I17:L18"/>
    <x:mergeCell ref="G19:H21"/>
    <x:mergeCell ref="I19:L21"/>
    <x:mergeCell ref="G22:L25"/>
    <x:mergeCell ref="B28:F29"/>
    <x:mergeCell ref="A31:F34"/>
    <x:mergeCell ref="A35:F38"/>
    <x:mergeCell ref="H28:L29"/>
    <x:mergeCell ref="G31:L34"/>
    <x:mergeCell ref="G35:L38"/>
    <x:mergeCell ref="A41:L44"/>
    <x:mergeCell ref="A46:L48"/>
    <x:mergeCell ref="A49:L51"/>
    <x:mergeCell ref="A52:L54"/>
    <x:mergeCell ref="A55:L56"/>
  </x:mergeCells>
  <x:pageMargins left="0.7" right="0.7" top="0.75" bottom="0.75" header="0.3" footer="0.3"/>
  <x:drawing xmlns:r="http://schemas.openxmlformats.org/officeDocument/2006/relationships" r:id="R1a79d45d2e694dcf"/>
</x:worksheet>
</file>